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sturner_masbo\Downloads\"/>
    </mc:Choice>
  </mc:AlternateContent>
  <xr:revisionPtr revIDLastSave="0" documentId="13_ncr:1_{94A8531E-76B6-4B9C-A3C4-154D2F319E9E}" xr6:coauthVersionLast="47" xr6:coauthVersionMax="47" xr10:uidLastSave="{00000000-0000-0000-0000-000000000000}"/>
  <bookViews>
    <workbookView xWindow="-96" yWindow="-96" windowWidth="20928" windowHeight="12432" xr2:uid="{00000000-000D-0000-FFFF-FFFF00000000}"/>
  </bookViews>
  <sheets>
    <sheet name="Instructions" sheetId="3" r:id="rId1"/>
    <sheet name="SIMPLIFIED SHEET" sheetId="1" r:id="rId2"/>
    <sheet name="CACULATIONS (DO NOT ADJUST)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2kqXuluHF13RgRDvAW29/dDaM0LQmS0+LnrEeEQQ48w="/>
    </ext>
  </extLst>
</workbook>
</file>

<file path=xl/calcChain.xml><?xml version="1.0" encoding="utf-8"?>
<calcChain xmlns="http://schemas.openxmlformats.org/spreadsheetml/2006/main">
  <c r="C24" i="2" l="1"/>
  <c r="B23" i="2"/>
  <c r="C21" i="2"/>
  <c r="B20" i="2"/>
  <c r="C17" i="2"/>
  <c r="J4" i="2"/>
  <c r="I4" i="2"/>
  <c r="H4" i="2"/>
  <c r="G4" i="2"/>
  <c r="C48" i="1"/>
  <c r="B48" i="1"/>
  <c r="A48" i="1"/>
  <c r="D36" i="1"/>
  <c r="C36" i="1"/>
  <c r="E34" i="1"/>
  <c r="F33" i="1"/>
  <c r="E33" i="1"/>
  <c r="E32" i="1"/>
  <c r="F31" i="1"/>
  <c r="E31" i="1"/>
  <c r="E30" i="1"/>
  <c r="F29" i="1"/>
  <c r="E29" i="1"/>
  <c r="E28" i="1"/>
  <c r="E27" i="1"/>
  <c r="E26" i="1"/>
  <c r="E25" i="1"/>
  <c r="E24" i="1"/>
  <c r="E23" i="1"/>
  <c r="E22" i="1"/>
  <c r="E21" i="1"/>
  <c r="E20" i="1"/>
  <c r="F19" i="1"/>
  <c r="E19" i="1"/>
  <c r="E18" i="1"/>
  <c r="E17" i="1"/>
  <c r="E16" i="1"/>
  <c r="E15" i="1"/>
  <c r="E14" i="1"/>
  <c r="E13" i="1"/>
  <c r="E12" i="1"/>
  <c r="E11" i="1"/>
  <c r="E4" i="1"/>
  <c r="C26" i="2" s="1"/>
  <c r="D4" i="1"/>
  <c r="C18" i="2" s="1"/>
  <c r="C4" i="1"/>
  <c r="C9" i="2" s="1"/>
  <c r="F15" i="1" l="1"/>
  <c r="F21" i="1"/>
  <c r="F23" i="1"/>
  <c r="G48" i="1"/>
  <c r="F25" i="1"/>
  <c r="F11" i="1"/>
  <c r="F36" i="1" s="1"/>
  <c r="F27" i="1"/>
  <c r="B15" i="2"/>
  <c r="B16" i="2"/>
  <c r="C16" i="2"/>
  <c r="E36" i="1"/>
  <c r="B24" i="2"/>
  <c r="D24" i="2" s="1"/>
  <c r="C25" i="2"/>
  <c r="B28" i="2"/>
  <c r="C29" i="2"/>
  <c r="B7" i="2"/>
  <c r="C8" i="2"/>
  <c r="F14" i="1"/>
  <c r="F18" i="1"/>
  <c r="F22" i="1"/>
  <c r="F26" i="1"/>
  <c r="F30" i="1"/>
  <c r="F34" i="1"/>
  <c r="E48" i="1"/>
  <c r="C7" i="2"/>
  <c r="B14" i="2"/>
  <c r="C15" i="2"/>
  <c r="B22" i="2"/>
  <c r="C23" i="2"/>
  <c r="D23" i="2" s="1"/>
  <c r="B30" i="2"/>
  <c r="F48" i="1"/>
  <c r="B13" i="2"/>
  <c r="C14" i="2"/>
  <c r="B21" i="2"/>
  <c r="D21" i="2" s="1"/>
  <c r="C22" i="2"/>
  <c r="B29" i="2"/>
  <c r="D29" i="2" s="1"/>
  <c r="C30" i="2"/>
  <c r="B11" i="2"/>
  <c r="C12" i="2"/>
  <c r="B19" i="2"/>
  <c r="C20" i="2"/>
  <c r="D20" i="2" s="1"/>
  <c r="B27" i="2"/>
  <c r="C28" i="2"/>
  <c r="D28" i="2" s="1"/>
  <c r="F12" i="1"/>
  <c r="F16" i="1"/>
  <c r="F20" i="1"/>
  <c r="F24" i="1"/>
  <c r="F28" i="1"/>
  <c r="F32" i="1"/>
  <c r="B10" i="2"/>
  <c r="C11" i="2"/>
  <c r="B18" i="2"/>
  <c r="D18" i="2" s="1"/>
  <c r="C19" i="2"/>
  <c r="B26" i="2"/>
  <c r="D26" i="2" s="1"/>
  <c r="C27" i="2"/>
  <c r="F13" i="1"/>
  <c r="F17" i="1"/>
  <c r="B12" i="2"/>
  <c r="C13" i="2"/>
  <c r="B9" i="2"/>
  <c r="D9" i="2" s="1"/>
  <c r="C10" i="2"/>
  <c r="B17" i="2"/>
  <c r="D17" i="2" s="1"/>
  <c r="B25" i="2"/>
  <c r="D25" i="2" s="1"/>
  <c r="B8" i="2"/>
  <c r="H24" i="2" l="1"/>
  <c r="J28" i="1" s="1"/>
  <c r="G24" i="2"/>
  <c r="I28" i="1" s="1"/>
  <c r="E24" i="2"/>
  <c r="G28" i="1" s="1"/>
  <c r="F24" i="2"/>
  <c r="H28" i="1" s="1"/>
  <c r="D16" i="2"/>
  <c r="D15" i="2"/>
  <c r="H15" i="2" s="1"/>
  <c r="J19" i="1" s="1"/>
  <c r="G9" i="2"/>
  <c r="I13" i="1" s="1"/>
  <c r="H9" i="2"/>
  <c r="J13" i="1" s="1"/>
  <c r="F9" i="2"/>
  <c r="H13" i="1" s="1"/>
  <c r="E9" i="2"/>
  <c r="G13" i="1" s="1"/>
  <c r="G25" i="2"/>
  <c r="I29" i="1" s="1"/>
  <c r="H25" i="2"/>
  <c r="J29" i="1" s="1"/>
  <c r="F25" i="2"/>
  <c r="H29" i="1" s="1"/>
  <c r="E25" i="2"/>
  <c r="G29" i="1" s="1"/>
  <c r="G17" i="2"/>
  <c r="I21" i="1" s="1"/>
  <c r="H17" i="2"/>
  <c r="J21" i="1" s="1"/>
  <c r="F17" i="2"/>
  <c r="H21" i="1" s="1"/>
  <c r="E17" i="2"/>
  <c r="G21" i="1" s="1"/>
  <c r="G29" i="2"/>
  <c r="I33" i="1" s="1"/>
  <c r="F29" i="2"/>
  <c r="H33" i="1" s="1"/>
  <c r="E29" i="2"/>
  <c r="G33" i="1" s="1"/>
  <c r="H29" i="2"/>
  <c r="J33" i="1" s="1"/>
  <c r="H26" i="2"/>
  <c r="J30" i="1" s="1"/>
  <c r="G26" i="2"/>
  <c r="I30" i="1" s="1"/>
  <c r="F26" i="2"/>
  <c r="H30" i="1" s="1"/>
  <c r="E26" i="2"/>
  <c r="G30" i="1" s="1"/>
  <c r="H18" i="2"/>
  <c r="J22" i="1" s="1"/>
  <c r="G18" i="2"/>
  <c r="I22" i="1" s="1"/>
  <c r="F18" i="2"/>
  <c r="H22" i="1" s="1"/>
  <c r="E18" i="2"/>
  <c r="G22" i="1" s="1"/>
  <c r="G21" i="2"/>
  <c r="I25" i="1" s="1"/>
  <c r="F21" i="2"/>
  <c r="H25" i="1" s="1"/>
  <c r="E21" i="2"/>
  <c r="G25" i="1" s="1"/>
  <c r="H21" i="2"/>
  <c r="J25" i="1" s="1"/>
  <c r="D27" i="2"/>
  <c r="D12" i="2"/>
  <c r="D10" i="2"/>
  <c r="D19" i="2"/>
  <c r="D30" i="2"/>
  <c r="H23" i="2"/>
  <c r="J27" i="1" s="1"/>
  <c r="E23" i="2"/>
  <c r="G27" i="1" s="1"/>
  <c r="G23" i="2"/>
  <c r="I27" i="1" s="1"/>
  <c r="F23" i="2"/>
  <c r="H27" i="1" s="1"/>
  <c r="D13" i="2"/>
  <c r="D11" i="2"/>
  <c r="F28" i="2"/>
  <c r="H32" i="1" s="1"/>
  <c r="E28" i="2"/>
  <c r="G32" i="1" s="1"/>
  <c r="G28" i="2"/>
  <c r="I32" i="1" s="1"/>
  <c r="H28" i="2"/>
  <c r="J32" i="1" s="1"/>
  <c r="D22" i="2"/>
  <c r="F20" i="2"/>
  <c r="H24" i="1" s="1"/>
  <c r="E20" i="2"/>
  <c r="G24" i="1" s="1"/>
  <c r="H20" i="2"/>
  <c r="J24" i="1" s="1"/>
  <c r="G20" i="2"/>
  <c r="I24" i="1" s="1"/>
  <c r="D14" i="2"/>
  <c r="D7" i="2"/>
  <c r="D8" i="2"/>
  <c r="F15" i="2" l="1"/>
  <c r="H19" i="1" s="1"/>
  <c r="G15" i="2"/>
  <c r="I19" i="1" s="1"/>
  <c r="E15" i="2"/>
  <c r="G19" i="1" s="1"/>
  <c r="F16" i="2"/>
  <c r="H20" i="1" s="1"/>
  <c r="H16" i="2"/>
  <c r="J20" i="1" s="1"/>
  <c r="G16" i="2"/>
  <c r="I20" i="1" s="1"/>
  <c r="E16" i="2"/>
  <c r="G20" i="1" s="1"/>
  <c r="F8" i="2"/>
  <c r="H12" i="1" s="1"/>
  <c r="H8" i="2"/>
  <c r="J12" i="1" s="1"/>
  <c r="G8" i="2"/>
  <c r="I12" i="1" s="1"/>
  <c r="E8" i="2"/>
  <c r="G12" i="1" s="1"/>
  <c r="E11" i="2"/>
  <c r="G15" i="1" s="1"/>
  <c r="H11" i="2"/>
  <c r="J15" i="1" s="1"/>
  <c r="G11" i="2"/>
  <c r="I15" i="1" s="1"/>
  <c r="F11" i="2"/>
  <c r="H15" i="1" s="1"/>
  <c r="H10" i="2"/>
  <c r="J14" i="1" s="1"/>
  <c r="G10" i="2"/>
  <c r="I14" i="1" s="1"/>
  <c r="F10" i="2"/>
  <c r="H14" i="1" s="1"/>
  <c r="E10" i="2"/>
  <c r="G14" i="1" s="1"/>
  <c r="E19" i="2"/>
  <c r="G23" i="1" s="1"/>
  <c r="H19" i="2"/>
  <c r="J23" i="1" s="1"/>
  <c r="G19" i="2"/>
  <c r="I23" i="1" s="1"/>
  <c r="F19" i="2"/>
  <c r="H23" i="1" s="1"/>
  <c r="H7" i="2"/>
  <c r="J11" i="1" s="1"/>
  <c r="E7" i="2"/>
  <c r="G11" i="1" s="1"/>
  <c r="G7" i="2"/>
  <c r="I11" i="1" s="1"/>
  <c r="F7" i="2"/>
  <c r="H11" i="1" s="1"/>
  <c r="G13" i="2"/>
  <c r="I17" i="1" s="1"/>
  <c r="F13" i="2"/>
  <c r="H17" i="1" s="1"/>
  <c r="E13" i="2"/>
  <c r="G17" i="1" s="1"/>
  <c r="H13" i="2"/>
  <c r="J17" i="1" s="1"/>
  <c r="F12" i="2"/>
  <c r="H16" i="1" s="1"/>
  <c r="E12" i="2"/>
  <c r="G16" i="1" s="1"/>
  <c r="H12" i="2"/>
  <c r="J16" i="1" s="1"/>
  <c r="G12" i="2"/>
  <c r="I16" i="1" s="1"/>
  <c r="H14" i="2"/>
  <c r="J18" i="1" s="1"/>
  <c r="G14" i="2"/>
  <c r="I18" i="1" s="1"/>
  <c r="F14" i="2"/>
  <c r="H18" i="1" s="1"/>
  <c r="E14" i="2"/>
  <c r="G18" i="1" s="1"/>
  <c r="E27" i="2"/>
  <c r="G31" i="1" s="1"/>
  <c r="H27" i="2"/>
  <c r="J31" i="1" s="1"/>
  <c r="G27" i="2"/>
  <c r="I31" i="1" s="1"/>
  <c r="F27" i="2"/>
  <c r="H31" i="1" s="1"/>
  <c r="H22" i="2"/>
  <c r="J26" i="1" s="1"/>
  <c r="G22" i="2"/>
  <c r="I26" i="1" s="1"/>
  <c r="F22" i="2"/>
  <c r="H26" i="1" s="1"/>
  <c r="E22" i="2"/>
  <c r="G26" i="1" s="1"/>
  <c r="H30" i="2"/>
  <c r="J34" i="1" s="1"/>
  <c r="G30" i="2"/>
  <c r="I34" i="1" s="1"/>
  <c r="F30" i="2"/>
  <c r="H34" i="1" s="1"/>
  <c r="E30" i="2"/>
  <c r="G34" i="1" s="1"/>
  <c r="H36" i="1" l="1"/>
  <c r="I36" i="1"/>
  <c r="G36" i="1"/>
  <c r="J36" i="1"/>
</calcChain>
</file>

<file path=xl/sharedStrings.xml><?xml version="1.0" encoding="utf-8"?>
<sst xmlns="http://schemas.openxmlformats.org/spreadsheetml/2006/main" count="122" uniqueCount="69">
  <si>
    <t>Notice of Permissive Levy Calculator</t>
  </si>
  <si>
    <t>FY</t>
  </si>
  <si>
    <t xml:space="preserve"> ELEM TAXABLE VALUE </t>
  </si>
  <si>
    <t xml:space="preserve">HS TAXABLE VALUE </t>
  </si>
  <si>
    <t xml:space="preserve">K12 TAXABLE VALUE </t>
  </si>
  <si>
    <t>NOT REQUIRED IN NOTICE</t>
  </si>
  <si>
    <t xml:space="preserve">CURRENT  </t>
  </si>
  <si>
    <t>ESTIMATED</t>
  </si>
  <si>
    <t>ESTIMATED +/-</t>
  </si>
  <si>
    <t>ESTIMATED IMPACT+/-</t>
  </si>
  <si>
    <t>FUND SUPPORTED</t>
  </si>
  <si>
    <t>BUDGET</t>
  </si>
  <si>
    <t>CHANGE IN REVENUES</t>
  </si>
  <si>
    <t>CHANGE IN MILLS</t>
  </si>
  <si>
    <t>HOME OF $100,000</t>
  </si>
  <si>
    <t>HOME OF $200,000</t>
  </si>
  <si>
    <t>HOME OF $300,000</t>
  </si>
  <si>
    <t>HOME OF $600,000</t>
  </si>
  <si>
    <t>ELEMENTARY SCHOOL</t>
  </si>
  <si>
    <t>TRANSPORTATION</t>
  </si>
  <si>
    <t>BUS DEPRECIATION</t>
  </si>
  <si>
    <t xml:space="preserve">TUITION </t>
  </si>
  <si>
    <t>ADULT EDUCATION</t>
  </si>
  <si>
    <t xml:space="preserve">FLEXIBILITY </t>
  </si>
  <si>
    <t>BUILDING RESERVE</t>
  </si>
  <si>
    <t>(OPTIONAL)</t>
  </si>
  <si>
    <t>HIGH SCHOOL</t>
  </si>
  <si>
    <t>K12</t>
  </si>
  <si>
    <t>TOTAL</t>
  </si>
  <si>
    <t>*BUILDING RESERVE SCHOOL MAJOR MAINTANCE AID LIMITS</t>
  </si>
  <si>
    <t>20-9-502 MCA</t>
  </si>
  <si>
    <t>EL ANB</t>
  </si>
  <si>
    <t>HS ANB</t>
  </si>
  <si>
    <t>K12 ANB</t>
  </si>
  <si>
    <t xml:space="preserve">SCHOOL MAJOR MAINTENANCE AID (SMMA) LIMITS </t>
  </si>
  <si>
    <t>LEGAL MAX AMOUNT LEVY AMOUNT IF LESS THAN SMMA CALCULATION</t>
  </si>
  <si>
    <t xml:space="preserve">ELEM AND HS </t>
  </si>
  <si>
    <t>($110 x ANB) + $15,000</t>
  </si>
  <si>
    <t>ELEM &amp; HS</t>
  </si>
  <si>
    <t>10 MILLS</t>
  </si>
  <si>
    <t>($110 x ANB) + $30,000</t>
  </si>
  <si>
    <t>20 MILLS</t>
  </si>
  <si>
    <t>ELEM SMMA LIMIT</t>
  </si>
  <si>
    <t>HS SMMA LIMIT</t>
  </si>
  <si>
    <t>K12 SMMA LIMIT</t>
  </si>
  <si>
    <t>ELEM MAX VALUE 10 MILLS</t>
  </si>
  <si>
    <t>HS MAX VALUE 10 MILLS</t>
  </si>
  <si>
    <t>K12 MAX VALUE 10 MILLS</t>
  </si>
  <si>
    <t>Taxable Value</t>
  </si>
  <si>
    <t>HOME WITH MARKET VALUE</t>
  </si>
  <si>
    <t>ASSESSMENT RATE (MCA 15-6-134)</t>
  </si>
  <si>
    <t>IF VALUE OVER 1.5 MILL THEN RATE INCREASES TO 1.4%</t>
  </si>
  <si>
    <t>TAXABLE VALUATION</t>
  </si>
  <si>
    <t>FUND</t>
  </si>
  <si>
    <t>ACTUAL MILLS</t>
  </si>
  <si>
    <t>ESTIMATED MILLS</t>
  </si>
  <si>
    <t>PROPOSED INCREASE/DECREASE</t>
  </si>
  <si>
    <t>IMPACT $100k</t>
  </si>
  <si>
    <t>IMPACT $200k</t>
  </si>
  <si>
    <t>IMPACT $300k</t>
  </si>
  <si>
    <t>IMPACT $600k</t>
  </si>
  <si>
    <t xml:space="preserve">1.  Fill in all yellow fields on the simplied sheet that applies to you. </t>
  </si>
  <si>
    <t xml:space="preserve">2. Taxable Value can be found on the first page of your budget document that can be found at on the OPI site. </t>
  </si>
  <si>
    <t>Budget Link</t>
  </si>
  <si>
    <t xml:space="preserve">3. Fill in current budgets in column C.  If you do not have a budget, but intend to open the funds then you can list zero.   </t>
  </si>
  <si>
    <t xml:space="preserve">4. Fill in projected budgets in column D.  This is just an ESTIMATE.  You do not need to be exact. </t>
  </si>
  <si>
    <t xml:space="preserve">5. If you are not currently using a fund and if you are unsure if you will in the future list Zeros (0.00) so that you can still have an opportunity to use that budget in the future.  </t>
  </si>
  <si>
    <t>6. On line 41 be sure to input your ANB from usd on your budget document in the sheet</t>
  </si>
  <si>
    <t xml:space="preserve">This is just an estimatation tool. Be sure if you adjust formulas, that you will need to double check all results.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</si>
</sst>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_(&quot;$&quot;* #,##0.000_);_(&quot;$&quot;* \(#,##0.000\);_(&quot;$&quot;* &quot;-&quot;??_);_(@_)"/>
    <numFmt numFmtId="165" formatCode="&quot;$&quot;#,##0.00"/>
    <numFmt numFmtId="166" formatCode="_(&quot;$&quot;* #,##0_);_(&quot;$&quot;* \(#,##0\);_(&quot;$&quot;* &quot;-&quot;??_);_(@_)"/>
    <numFmt numFmtId="167" formatCode="_(* #,##0_);_(* \(#,##0\);_(* &quot;-&quot;??_);_(@_)"/>
    <numFmt numFmtId="168" formatCode="_([$$-409]* #,##0.00_);_([$$-409]* \(#,##0.00\);_([$$-409]* &quot;-&quot;??_);_(@_)"/>
  </numFmts>
  <fonts count="9" x14ac:knownFonts="1">
    <font>
      <sz val="12"/>
      <color theme="1"/>
      <name val="Calibri"/>
      <scheme val="minor"/>
    </font>
    <font>
      <b/>
      <sz val="12"/>
      <color theme="1"/>
      <name val="Calibri"/>
    </font>
    <font>
      <sz val="12"/>
      <name val="Calibri"/>
    </font>
    <font>
      <sz val="12"/>
      <color theme="1"/>
      <name val="Calibri"/>
    </font>
    <font>
      <b/>
      <sz val="12"/>
      <color theme="1"/>
      <name val="Calibri"/>
      <scheme val="minor"/>
    </font>
    <font>
      <sz val="12"/>
      <color theme="1"/>
      <name val="Calibri"/>
      <scheme val="minor"/>
    </font>
    <font>
      <u/>
      <sz val="12"/>
      <color rgb="FF0000FF"/>
      <name val="Calibri"/>
    </font>
    <font>
      <u/>
      <sz val="12"/>
      <color rgb="FF0000FF"/>
      <name val="Calibri"/>
    </font>
    <font>
      <u/>
      <sz val="12"/>
      <color theme="10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2CC"/>
        <bgColor rgb="FFFFF2CC"/>
      </patternFill>
    </fill>
    <fill>
      <patternFill patternType="solid">
        <fgColor rgb="FFCCFFCC"/>
        <bgColor rgb="FFCCFFCC"/>
      </patternFill>
    </fill>
    <fill>
      <patternFill patternType="solid">
        <fgColor rgb="FF92CDDC"/>
        <bgColor rgb="FF92CDDC"/>
      </patternFill>
    </fill>
    <fill>
      <patternFill patternType="solid">
        <fgColor rgb="FFA4C2F4"/>
        <bgColor rgb="FFA4C2F4"/>
      </patternFill>
    </fill>
    <fill>
      <patternFill patternType="solid">
        <fgColor rgb="FF00FF00"/>
        <bgColor rgb="FF00FF00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94">
    <xf numFmtId="0" fontId="0" fillId="0" borderId="0" xfId="0"/>
    <xf numFmtId="0" fontId="3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right"/>
    </xf>
    <xf numFmtId="0" fontId="5" fillId="2" borderId="0" xfId="0" applyFont="1" applyFill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2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center" wrapText="1"/>
    </xf>
    <xf numFmtId="164" fontId="3" fillId="2" borderId="5" xfId="0" applyNumberFormat="1" applyFont="1" applyFill="1" applyBorder="1"/>
    <xf numFmtId="164" fontId="3" fillId="2" borderId="6" xfId="0" applyNumberFormat="1" applyFont="1" applyFill="1" applyBorder="1"/>
    <xf numFmtId="0" fontId="5" fillId="0" borderId="0" xfId="0" applyFont="1"/>
    <xf numFmtId="165" fontId="3" fillId="0" borderId="0" xfId="0" applyNumberFormat="1" applyFont="1"/>
    <xf numFmtId="0" fontId="3" fillId="0" borderId="7" xfId="0" applyFont="1" applyBorder="1"/>
    <xf numFmtId="0" fontId="3" fillId="0" borderId="8" xfId="0" applyFont="1" applyBorder="1"/>
    <xf numFmtId="165" fontId="3" fillId="0" borderId="8" xfId="0" applyNumberFormat="1" applyFont="1" applyBorder="1"/>
    <xf numFmtId="2" fontId="3" fillId="0" borderId="8" xfId="0" applyNumberFormat="1" applyFont="1" applyBorder="1"/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/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165" fontId="1" fillId="0" borderId="11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164" fontId="3" fillId="0" borderId="0" xfId="0" applyNumberFormat="1" applyFont="1"/>
    <xf numFmtId="0" fontId="3" fillId="0" borderId="11" xfId="0" applyFont="1" applyBorder="1"/>
    <xf numFmtId="165" fontId="3" fillId="0" borderId="11" xfId="0" applyNumberFormat="1" applyFont="1" applyBorder="1"/>
    <xf numFmtId="2" fontId="3" fillId="0" borderId="11" xfId="0" applyNumberFormat="1" applyFont="1" applyBorder="1"/>
    <xf numFmtId="0" fontId="5" fillId="3" borderId="11" xfId="0" applyFont="1" applyFill="1" applyBorder="1"/>
    <xf numFmtId="0" fontId="5" fillId="3" borderId="12" xfId="0" applyFont="1" applyFill="1" applyBorder="1"/>
    <xf numFmtId="0" fontId="1" fillId="4" borderId="10" xfId="0" applyFont="1" applyFill="1" applyBorder="1" applyAlignment="1">
      <alignment horizontal="right"/>
    </xf>
    <xf numFmtId="0" fontId="3" fillId="4" borderId="11" xfId="0" applyFont="1" applyFill="1" applyBorder="1"/>
    <xf numFmtId="166" fontId="3" fillId="2" borderId="11" xfId="0" applyNumberFormat="1" applyFont="1" applyFill="1" applyBorder="1"/>
    <xf numFmtId="44" fontId="3" fillId="0" borderId="11" xfId="0" applyNumberFormat="1" applyFont="1" applyBorder="1"/>
    <xf numFmtId="44" fontId="3" fillId="3" borderId="11" xfId="0" applyNumberFormat="1" applyFont="1" applyFill="1" applyBorder="1"/>
    <xf numFmtId="0" fontId="3" fillId="4" borderId="10" xfId="0" applyFont="1" applyFill="1" applyBorder="1" applyAlignment="1">
      <alignment horizontal="right"/>
    </xf>
    <xf numFmtId="0" fontId="1" fillId="5" borderId="10" xfId="0" applyFont="1" applyFill="1" applyBorder="1" applyAlignment="1">
      <alignment horizontal="right"/>
    </xf>
    <xf numFmtId="0" fontId="3" fillId="5" borderId="11" xfId="0" applyFont="1" applyFill="1" applyBorder="1"/>
    <xf numFmtId="0" fontId="3" fillId="5" borderId="10" xfId="0" applyFont="1" applyFill="1" applyBorder="1"/>
    <xf numFmtId="0" fontId="1" fillId="6" borderId="10" xfId="0" applyFont="1" applyFill="1" applyBorder="1" applyAlignment="1">
      <alignment horizontal="right"/>
    </xf>
    <xf numFmtId="0" fontId="3" fillId="6" borderId="11" xfId="0" applyFont="1" applyFill="1" applyBorder="1"/>
    <xf numFmtId="0" fontId="1" fillId="6" borderId="13" xfId="0" applyFont="1" applyFill="1" applyBorder="1" applyAlignment="1">
      <alignment horizontal="right"/>
    </xf>
    <xf numFmtId="0" fontId="3" fillId="6" borderId="14" xfId="0" applyFont="1" applyFill="1" applyBorder="1"/>
    <xf numFmtId="44" fontId="3" fillId="0" borderId="15" xfId="0" applyNumberFormat="1" applyFont="1" applyBorder="1"/>
    <xf numFmtId="0" fontId="1" fillId="0" borderId="13" xfId="0" applyFont="1" applyBorder="1" applyAlignment="1">
      <alignment horizontal="right"/>
    </xf>
    <xf numFmtId="0" fontId="3" fillId="0" borderId="14" xfId="0" applyFont="1" applyBorder="1"/>
    <xf numFmtId="166" fontId="3" fillId="0" borderId="14" xfId="0" applyNumberFormat="1" applyFont="1" applyBorder="1"/>
    <xf numFmtId="2" fontId="3" fillId="0" borderId="14" xfId="0" applyNumberFormat="1" applyFont="1" applyBorder="1"/>
    <xf numFmtId="44" fontId="3" fillId="0" borderId="14" xfId="0" applyNumberFormat="1" applyFont="1" applyBorder="1"/>
    <xf numFmtId="44" fontId="3" fillId="0" borderId="16" xfId="0" applyNumberFormat="1" applyFont="1" applyBorder="1"/>
    <xf numFmtId="0" fontId="3" fillId="0" borderId="17" xfId="0" applyFont="1" applyBorder="1"/>
    <xf numFmtId="0" fontId="3" fillId="0" borderId="18" xfId="0" applyFont="1" applyBorder="1"/>
    <xf numFmtId="166" fontId="3" fillId="0" borderId="18" xfId="0" applyNumberFormat="1" applyFont="1" applyBorder="1"/>
    <xf numFmtId="44" fontId="3" fillId="0" borderId="18" xfId="0" applyNumberFormat="1" applyFont="1" applyBorder="1"/>
    <xf numFmtId="2" fontId="3" fillId="0" borderId="18" xfId="0" applyNumberFormat="1" applyFont="1" applyBorder="1"/>
    <xf numFmtId="44" fontId="3" fillId="0" borderId="19" xfId="0" applyNumberFormat="1" applyFont="1" applyBorder="1"/>
    <xf numFmtId="0" fontId="5" fillId="3" borderId="18" xfId="0" applyFont="1" applyFill="1" applyBorder="1"/>
    <xf numFmtId="0" fontId="5" fillId="3" borderId="20" xfId="0" applyFont="1" applyFill="1" applyBorder="1"/>
    <xf numFmtId="165" fontId="5" fillId="0" borderId="0" xfId="0" applyNumberFormat="1" applyFont="1"/>
    <xf numFmtId="2" fontId="5" fillId="0" borderId="0" xfId="0" applyNumberFormat="1" applyFont="1"/>
    <xf numFmtId="165" fontId="6" fillId="0" borderId="0" xfId="0" applyNumberFormat="1" applyFont="1"/>
    <xf numFmtId="0" fontId="3" fillId="2" borderId="6" xfId="0" applyFont="1" applyFill="1" applyBorder="1"/>
    <xf numFmtId="0" fontId="5" fillId="3" borderId="0" xfId="0" applyFont="1" applyFill="1"/>
    <xf numFmtId="165" fontId="5" fillId="3" borderId="0" xfId="0" applyNumberFormat="1" applyFont="1" applyFill="1"/>
    <xf numFmtId="2" fontId="5" fillId="3" borderId="0" xfId="0" applyNumberFormat="1" applyFont="1" applyFill="1"/>
    <xf numFmtId="0" fontId="4" fillId="0" borderId="0" xfId="0" applyFont="1" applyAlignment="1">
      <alignment wrapText="1"/>
    </xf>
    <xf numFmtId="44" fontId="3" fillId="0" borderId="0" xfId="0" applyNumberFormat="1" applyFont="1"/>
    <xf numFmtId="44" fontId="5" fillId="0" borderId="0" xfId="0" applyNumberFormat="1" applyFont="1"/>
    <xf numFmtId="0" fontId="3" fillId="0" borderId="0" xfId="0" applyFont="1" applyAlignment="1">
      <alignment wrapText="1"/>
    </xf>
    <xf numFmtId="0" fontId="3" fillId="0" borderId="0" xfId="0" applyFont="1" applyAlignment="1">
      <alignment vertical="top"/>
    </xf>
    <xf numFmtId="167" fontId="3" fillId="0" borderId="0" xfId="0" applyNumberFormat="1" applyFont="1"/>
    <xf numFmtId="168" fontId="1" fillId="0" borderId="0" xfId="0" applyNumberFormat="1" applyFont="1"/>
    <xf numFmtId="168" fontId="3" fillId="0" borderId="0" xfId="0" applyNumberFormat="1" applyFont="1"/>
    <xf numFmtId="0" fontId="7" fillId="0" borderId="0" xfId="0" applyFont="1"/>
    <xf numFmtId="10" fontId="3" fillId="7" borderId="6" xfId="0" applyNumberFormat="1" applyFont="1" applyFill="1" applyBorder="1"/>
    <xf numFmtId="0" fontId="5" fillId="0" borderId="0" xfId="0" applyFont="1" applyAlignment="1">
      <alignment wrapText="1"/>
    </xf>
    <xf numFmtId="0" fontId="5" fillId="3" borderId="0" xfId="0" applyFont="1" applyFill="1"/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1" fillId="2" borderId="0" xfId="0" applyFont="1" applyFill="1" applyAlignment="1">
      <alignment horizontal="center"/>
    </xf>
    <xf numFmtId="165" fontId="4" fillId="3" borderId="0" xfId="0" applyNumberFormat="1" applyFont="1" applyFill="1" applyAlignment="1">
      <alignment horizontal="center" wrapText="1"/>
    </xf>
    <xf numFmtId="0" fontId="4" fillId="3" borderId="0" xfId="0" applyFont="1" applyFill="1"/>
    <xf numFmtId="0" fontId="8" fillId="0" borderId="0" xfId="1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8" borderId="0" xfId="0" applyFill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opi.mt.gov/Leadership/Finance-Grants/School-Finance/School-Finance-Budget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leg.mt.gov/bills/mca/title_0200/chapter_0090/part_0050/section_0020/0200-0090-0050-0020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leg.mt.gov/bills/mca/title_0150/chapter_0060/part_0010/section_0340/0150-0060-0010-034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2B86C-7D93-4346-BD4D-B826BDDE6D03}">
  <dimension ref="A2:I16"/>
  <sheetViews>
    <sheetView tabSelected="1" workbookViewId="0">
      <selection activeCell="J9" sqref="J9"/>
    </sheetView>
  </sheetViews>
  <sheetFormatPr defaultRowHeight="15.6" x14ac:dyDescent="0.6"/>
  <cols>
    <col min="6" max="6" width="13.8984375" customWidth="1"/>
  </cols>
  <sheetData>
    <row r="2" spans="1:9" x14ac:dyDescent="0.6">
      <c r="A2" s="90" t="s">
        <v>61</v>
      </c>
      <c r="B2" s="90"/>
      <c r="C2" s="90"/>
      <c r="D2" s="90"/>
      <c r="E2" s="90"/>
      <c r="F2" s="90"/>
      <c r="G2" s="90"/>
      <c r="H2" s="90"/>
      <c r="I2" s="90"/>
    </row>
    <row r="4" spans="1:9" ht="33.6" customHeight="1" x14ac:dyDescent="0.6">
      <c r="A4" s="92" t="s">
        <v>62</v>
      </c>
      <c r="B4" s="92"/>
      <c r="C4" s="92"/>
      <c r="D4" s="92"/>
      <c r="E4" s="92"/>
      <c r="F4" s="92"/>
    </row>
    <row r="5" spans="1:9" x14ac:dyDescent="0.6">
      <c r="B5" s="89" t="s">
        <v>63</v>
      </c>
    </row>
    <row r="7" spans="1:9" ht="36" customHeight="1" x14ac:dyDescent="0.6">
      <c r="A7" s="91" t="s">
        <v>64</v>
      </c>
      <c r="B7" s="91"/>
      <c r="C7" s="91"/>
      <c r="D7" s="91"/>
      <c r="E7" s="91"/>
      <c r="F7" s="91"/>
    </row>
    <row r="9" spans="1:9" ht="32.4" customHeight="1" x14ac:dyDescent="0.6">
      <c r="A9" s="91" t="s">
        <v>65</v>
      </c>
      <c r="B9" s="91"/>
      <c r="C9" s="91"/>
      <c r="D9" s="91"/>
      <c r="E9" s="91"/>
      <c r="F9" s="91"/>
    </row>
    <row r="11" spans="1:9" ht="53.7" customHeight="1" x14ac:dyDescent="0.6">
      <c r="A11" s="92" t="s">
        <v>66</v>
      </c>
      <c r="B11" s="92"/>
      <c r="C11" s="92"/>
      <c r="D11" s="92"/>
      <c r="E11" s="92"/>
      <c r="F11" s="92"/>
    </row>
    <row r="13" spans="1:9" ht="32.700000000000003" customHeight="1" x14ac:dyDescent="0.6">
      <c r="A13" s="92" t="s">
        <v>67</v>
      </c>
      <c r="B13" s="92"/>
      <c r="C13" s="92"/>
      <c r="D13" s="92"/>
      <c r="E13" s="92"/>
      <c r="F13" s="92"/>
    </row>
    <row r="15" spans="1:9" x14ac:dyDescent="0.6">
      <c r="A15" s="93" t="s">
        <v>68</v>
      </c>
      <c r="B15" s="93"/>
      <c r="C15" s="93"/>
      <c r="D15" s="93"/>
      <c r="E15" s="93"/>
      <c r="F15" s="93"/>
    </row>
    <row r="16" spans="1:9" x14ac:dyDescent="0.6">
      <c r="A16" s="93"/>
      <c r="B16" s="93"/>
      <c r="C16" s="93"/>
      <c r="D16" s="93"/>
      <c r="E16" s="93"/>
      <c r="F16" s="93"/>
    </row>
  </sheetData>
  <mergeCells count="7">
    <mergeCell ref="A15:F16"/>
    <mergeCell ref="A2:I2"/>
    <mergeCell ref="A4:F4"/>
    <mergeCell ref="A7:F7"/>
    <mergeCell ref="A9:F9"/>
    <mergeCell ref="A11:F11"/>
    <mergeCell ref="A13:F13"/>
  </mergeCells>
  <hyperlinks>
    <hyperlink ref="B5" r:id="rId1" location="10517411759-budget-reports" xr:uid="{3E7486B8-D1F2-467D-AE5F-E3F2CF8A949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71"/>
  <sheetViews>
    <sheetView topLeftCell="A50" workbookViewId="0">
      <selection activeCell="B48" sqref="B48"/>
    </sheetView>
  </sheetViews>
  <sheetFormatPr defaultColWidth="11.25" defaultRowHeight="15" customHeight="1" x14ac:dyDescent="0.6"/>
  <cols>
    <col min="1" max="2" width="15.5" customWidth="1"/>
    <col min="3" max="3" width="14.5" customWidth="1"/>
    <col min="4" max="4" width="15" customWidth="1"/>
    <col min="5" max="5" width="18" customWidth="1"/>
    <col min="6" max="6" width="15" customWidth="1"/>
    <col min="7" max="7" width="19" customWidth="1"/>
    <col min="8" max="8" width="20.34765625" customWidth="1"/>
    <col min="9" max="9" width="19.5" customWidth="1"/>
    <col min="10" max="10" width="19" customWidth="1"/>
    <col min="11" max="12" width="17.09765625" customWidth="1"/>
    <col min="13" max="13" width="13.5" customWidth="1"/>
    <col min="14" max="14" width="14.25" customWidth="1"/>
    <col min="15" max="15" width="9" customWidth="1"/>
    <col min="16" max="16" width="9.09765625" customWidth="1"/>
    <col min="17" max="30" width="11" customWidth="1"/>
  </cols>
  <sheetData>
    <row r="1" spans="1:17" ht="15" customHeight="1" x14ac:dyDescent="0.6">
      <c r="A1" s="83" t="s">
        <v>0</v>
      </c>
      <c r="B1" s="84"/>
      <c r="C1" s="84"/>
      <c r="D1" s="84"/>
      <c r="E1" s="84"/>
      <c r="F1" s="84"/>
      <c r="G1" s="84"/>
      <c r="H1" s="85"/>
      <c r="I1" s="1"/>
      <c r="J1" s="2"/>
      <c r="K1" s="3" t="s">
        <v>1</v>
      </c>
      <c r="L1" s="86">
        <v>2022</v>
      </c>
      <c r="M1" s="82"/>
      <c r="N1" s="82"/>
      <c r="O1" s="3"/>
      <c r="P1" s="3"/>
      <c r="Q1" s="4"/>
    </row>
    <row r="2" spans="1:17" ht="15" customHeight="1" x14ac:dyDescent="0.6">
      <c r="A2" s="5" t="s">
        <v>1</v>
      </c>
      <c r="B2" s="6"/>
      <c r="C2" s="7" t="s">
        <v>2</v>
      </c>
      <c r="D2" s="7" t="s">
        <v>3</v>
      </c>
      <c r="E2" s="8" t="s">
        <v>4</v>
      </c>
      <c r="F2" s="9"/>
      <c r="G2" s="10"/>
      <c r="H2" s="10"/>
      <c r="I2" s="11"/>
      <c r="J2" s="11"/>
      <c r="K2" s="7"/>
      <c r="L2" s="7"/>
      <c r="M2" s="7"/>
      <c r="N2" s="8"/>
    </row>
    <row r="3" spans="1:17" ht="15" customHeight="1" x14ac:dyDescent="0.6">
      <c r="A3" s="10"/>
      <c r="B3" s="10"/>
      <c r="C3" s="12"/>
      <c r="D3" s="13">
        <v>0</v>
      </c>
      <c r="E3" s="13">
        <v>0</v>
      </c>
      <c r="F3" s="9"/>
      <c r="G3" s="10"/>
      <c r="H3" s="10"/>
      <c r="I3" s="11"/>
      <c r="J3" s="11"/>
      <c r="K3" s="7"/>
      <c r="L3" s="7"/>
      <c r="M3" s="7"/>
      <c r="N3" s="8"/>
    </row>
    <row r="4" spans="1:17" ht="15" customHeight="1" x14ac:dyDescent="0.6">
      <c r="A4" s="10"/>
      <c r="B4" s="10"/>
      <c r="C4" s="14">
        <f t="shared" ref="C4:E4" si="0">C3/1000</f>
        <v>0</v>
      </c>
      <c r="D4" s="14">
        <f t="shared" si="0"/>
        <v>0</v>
      </c>
      <c r="E4" s="14">
        <f t="shared" si="0"/>
        <v>0</v>
      </c>
      <c r="F4" s="9"/>
      <c r="G4" s="10"/>
      <c r="H4" s="10"/>
      <c r="I4" s="11"/>
      <c r="J4" s="11"/>
      <c r="K4" s="7"/>
      <c r="L4" s="7"/>
      <c r="M4" s="7"/>
      <c r="N4" s="8"/>
    </row>
    <row r="5" spans="1:17" ht="15" customHeight="1" x14ac:dyDescent="0.6">
      <c r="A5" s="10"/>
      <c r="B5" s="10"/>
      <c r="C5" s="10"/>
      <c r="D5" s="10"/>
      <c r="E5" s="15"/>
      <c r="F5" s="9"/>
      <c r="G5" s="10"/>
      <c r="H5" s="10"/>
      <c r="I5" s="11"/>
      <c r="J5" s="11"/>
      <c r="K5" s="7"/>
      <c r="L5" s="7"/>
      <c r="M5" s="7"/>
      <c r="N5" s="8"/>
    </row>
    <row r="6" spans="1:17" ht="15" customHeight="1" x14ac:dyDescent="0.6">
      <c r="A6" s="10"/>
      <c r="B6" s="10"/>
      <c r="C6" s="10"/>
      <c r="D6" s="10"/>
      <c r="E6" s="15"/>
      <c r="F6" s="9"/>
      <c r="G6" s="10"/>
      <c r="H6" s="10"/>
      <c r="I6" s="11"/>
      <c r="J6" s="11"/>
      <c r="K6" s="7"/>
      <c r="L6" s="7"/>
      <c r="M6" s="7"/>
      <c r="N6" s="8"/>
    </row>
    <row r="7" spans="1:17" ht="15" customHeight="1" x14ac:dyDescent="0.6">
      <c r="A7" s="16"/>
      <c r="B7" s="17"/>
      <c r="C7" s="17"/>
      <c r="D7" s="17"/>
      <c r="E7" s="18"/>
      <c r="F7" s="19"/>
      <c r="G7" s="17"/>
      <c r="H7" s="17"/>
      <c r="I7" s="20" t="s">
        <v>5</v>
      </c>
      <c r="J7" s="21" t="s">
        <v>5</v>
      </c>
      <c r="K7" s="7"/>
      <c r="L7" s="7"/>
      <c r="M7" s="7"/>
      <c r="N7" s="8"/>
    </row>
    <row r="8" spans="1:17" ht="15" customHeight="1" x14ac:dyDescent="0.6">
      <c r="A8" s="22"/>
      <c r="B8" s="23"/>
      <c r="C8" s="24" t="s">
        <v>6</v>
      </c>
      <c r="D8" s="24" t="s">
        <v>7</v>
      </c>
      <c r="E8" s="25" t="s">
        <v>8</v>
      </c>
      <c r="F8" s="26" t="s">
        <v>8</v>
      </c>
      <c r="G8" s="24" t="s">
        <v>9</v>
      </c>
      <c r="H8" s="24" t="s">
        <v>9</v>
      </c>
      <c r="I8" s="27" t="s">
        <v>9</v>
      </c>
      <c r="J8" s="28" t="s">
        <v>9</v>
      </c>
      <c r="K8" s="29"/>
    </row>
    <row r="9" spans="1:17" ht="15" customHeight="1" x14ac:dyDescent="0.6">
      <c r="A9" s="22"/>
      <c r="B9" s="23" t="s">
        <v>10</v>
      </c>
      <c r="C9" s="24" t="s">
        <v>11</v>
      </c>
      <c r="D9" s="24" t="s">
        <v>11</v>
      </c>
      <c r="E9" s="25" t="s">
        <v>12</v>
      </c>
      <c r="F9" s="26" t="s">
        <v>13</v>
      </c>
      <c r="G9" s="24" t="s">
        <v>14</v>
      </c>
      <c r="H9" s="24" t="s">
        <v>15</v>
      </c>
      <c r="I9" s="27" t="s">
        <v>16</v>
      </c>
      <c r="J9" s="28" t="s">
        <v>17</v>
      </c>
    </row>
    <row r="10" spans="1:17" ht="15" customHeight="1" x14ac:dyDescent="0.6">
      <c r="A10" s="22"/>
      <c r="B10" s="30"/>
      <c r="C10" s="30"/>
      <c r="D10" s="30"/>
      <c r="E10" s="31"/>
      <c r="F10" s="32"/>
      <c r="G10" s="30"/>
      <c r="H10" s="30"/>
      <c r="I10" s="33"/>
      <c r="J10" s="34"/>
    </row>
    <row r="11" spans="1:17" ht="15" customHeight="1" x14ac:dyDescent="0.6">
      <c r="A11" s="35" t="s">
        <v>18</v>
      </c>
      <c r="B11" s="36" t="s">
        <v>19</v>
      </c>
      <c r="C11" s="37">
        <v>0</v>
      </c>
      <c r="D11" s="37">
        <v>0</v>
      </c>
      <c r="E11" s="38">
        <f t="shared" ref="E11:E34" si="1">+D11-C11</f>
        <v>0</v>
      </c>
      <c r="F11" s="32" t="e">
        <f t="shared" ref="F11:F18" si="2">+(D11/$C$4)-(C11/$C$4)</f>
        <v>#DIV/0!</v>
      </c>
      <c r="G11" s="38" t="e">
        <f>'CACULATIONS (DO NOT ADJUST)'!E7</f>
        <v>#DIV/0!</v>
      </c>
      <c r="H11" s="38" t="e">
        <f>'CACULATIONS (DO NOT ADJUST)'!F7</f>
        <v>#DIV/0!</v>
      </c>
      <c r="I11" s="39" t="e">
        <f>'CACULATIONS (DO NOT ADJUST)'!G7</f>
        <v>#DIV/0!</v>
      </c>
      <c r="J11" s="39" t="e">
        <f>'CACULATIONS (DO NOT ADJUST)'!H7</f>
        <v>#DIV/0!</v>
      </c>
    </row>
    <row r="12" spans="1:17" ht="15" customHeight="1" x14ac:dyDescent="0.6">
      <c r="A12" s="40"/>
      <c r="B12" s="36" t="s">
        <v>20</v>
      </c>
      <c r="C12" s="37">
        <v>0</v>
      </c>
      <c r="D12" s="37">
        <v>0</v>
      </c>
      <c r="E12" s="38">
        <f t="shared" si="1"/>
        <v>0</v>
      </c>
      <c r="F12" s="32" t="e">
        <f t="shared" si="2"/>
        <v>#DIV/0!</v>
      </c>
      <c r="G12" s="38" t="e">
        <f>'CACULATIONS (DO NOT ADJUST)'!E8</f>
        <v>#DIV/0!</v>
      </c>
      <c r="H12" s="38" t="e">
        <f>'CACULATIONS (DO NOT ADJUST)'!F8</f>
        <v>#DIV/0!</v>
      </c>
      <c r="I12" s="39" t="e">
        <f>'CACULATIONS (DO NOT ADJUST)'!G8</f>
        <v>#DIV/0!</v>
      </c>
      <c r="J12" s="39" t="e">
        <f>'CACULATIONS (DO NOT ADJUST)'!H8</f>
        <v>#DIV/0!</v>
      </c>
    </row>
    <row r="13" spans="1:17" ht="15" customHeight="1" x14ac:dyDescent="0.6">
      <c r="A13" s="40"/>
      <c r="B13" s="36" t="s">
        <v>21</v>
      </c>
      <c r="C13" s="37">
        <v>0</v>
      </c>
      <c r="D13" s="37">
        <v>0</v>
      </c>
      <c r="E13" s="38">
        <f t="shared" si="1"/>
        <v>0</v>
      </c>
      <c r="F13" s="32" t="e">
        <f t="shared" si="2"/>
        <v>#DIV/0!</v>
      </c>
      <c r="G13" s="38" t="e">
        <f>'CACULATIONS (DO NOT ADJUST)'!E9</f>
        <v>#DIV/0!</v>
      </c>
      <c r="H13" s="38" t="e">
        <f>'CACULATIONS (DO NOT ADJUST)'!F9</f>
        <v>#DIV/0!</v>
      </c>
      <c r="I13" s="39" t="e">
        <f>'CACULATIONS (DO NOT ADJUST)'!G9</f>
        <v>#DIV/0!</v>
      </c>
      <c r="J13" s="39" t="e">
        <f>'CACULATIONS (DO NOT ADJUST)'!H9</f>
        <v>#DIV/0!</v>
      </c>
    </row>
    <row r="14" spans="1:17" ht="15" customHeight="1" x14ac:dyDescent="0.6">
      <c r="A14" s="40"/>
      <c r="B14" s="36" t="s">
        <v>22</v>
      </c>
      <c r="C14" s="37">
        <v>0</v>
      </c>
      <c r="D14" s="37">
        <v>0</v>
      </c>
      <c r="E14" s="38">
        <f t="shared" si="1"/>
        <v>0</v>
      </c>
      <c r="F14" s="32" t="e">
        <f t="shared" si="2"/>
        <v>#DIV/0!</v>
      </c>
      <c r="G14" s="38" t="e">
        <f>'CACULATIONS (DO NOT ADJUST)'!E10</f>
        <v>#DIV/0!</v>
      </c>
      <c r="H14" s="38" t="e">
        <f>'CACULATIONS (DO NOT ADJUST)'!F10</f>
        <v>#DIV/0!</v>
      </c>
      <c r="I14" s="39" t="e">
        <f>'CACULATIONS (DO NOT ADJUST)'!G10</f>
        <v>#DIV/0!</v>
      </c>
      <c r="J14" s="39" t="e">
        <f>'CACULATIONS (DO NOT ADJUST)'!H10</f>
        <v>#DIV/0!</v>
      </c>
    </row>
    <row r="15" spans="1:17" ht="15" customHeight="1" x14ac:dyDescent="0.6">
      <c r="A15" s="40"/>
      <c r="B15" s="36" t="s">
        <v>23</v>
      </c>
      <c r="C15" s="37">
        <v>0</v>
      </c>
      <c r="D15" s="37">
        <v>0</v>
      </c>
      <c r="E15" s="38">
        <f t="shared" si="1"/>
        <v>0</v>
      </c>
      <c r="F15" s="32" t="e">
        <f t="shared" si="2"/>
        <v>#DIV/0!</v>
      </c>
      <c r="G15" s="38" t="e">
        <f>'CACULATIONS (DO NOT ADJUST)'!E11</f>
        <v>#DIV/0!</v>
      </c>
      <c r="H15" s="38" t="e">
        <f>'CACULATIONS (DO NOT ADJUST)'!F11</f>
        <v>#DIV/0!</v>
      </c>
      <c r="I15" s="39" t="e">
        <f>'CACULATIONS (DO NOT ADJUST)'!G11</f>
        <v>#DIV/0!</v>
      </c>
      <c r="J15" s="39" t="e">
        <f>'CACULATIONS (DO NOT ADJUST)'!H11</f>
        <v>#DIV/0!</v>
      </c>
    </row>
    <row r="16" spans="1:17" ht="15" customHeight="1" x14ac:dyDescent="0.6">
      <c r="A16" s="40"/>
      <c r="B16" s="36" t="s">
        <v>24</v>
      </c>
      <c r="C16" s="37">
        <v>0</v>
      </c>
      <c r="D16" s="37">
        <v>0</v>
      </c>
      <c r="E16" s="38">
        <f t="shared" si="1"/>
        <v>0</v>
      </c>
      <c r="F16" s="32" t="e">
        <f t="shared" si="2"/>
        <v>#DIV/0!</v>
      </c>
      <c r="G16" s="38" t="e">
        <f>'CACULATIONS (DO NOT ADJUST)'!E12</f>
        <v>#DIV/0!</v>
      </c>
      <c r="H16" s="38" t="e">
        <f>'CACULATIONS (DO NOT ADJUST)'!F12</f>
        <v>#DIV/0!</v>
      </c>
      <c r="I16" s="39" t="e">
        <f>'CACULATIONS (DO NOT ADJUST)'!G12</f>
        <v>#DIV/0!</v>
      </c>
      <c r="J16" s="39" t="e">
        <f>'CACULATIONS (DO NOT ADJUST)'!H12</f>
        <v>#DIV/0!</v>
      </c>
    </row>
    <row r="17" spans="1:10" ht="15" customHeight="1" x14ac:dyDescent="0.6">
      <c r="A17" s="40"/>
      <c r="B17" s="36" t="s">
        <v>25</v>
      </c>
      <c r="C17" s="37">
        <v>0</v>
      </c>
      <c r="D17" s="37">
        <v>0</v>
      </c>
      <c r="E17" s="38">
        <f t="shared" si="1"/>
        <v>0</v>
      </c>
      <c r="F17" s="32" t="e">
        <f t="shared" si="2"/>
        <v>#DIV/0!</v>
      </c>
      <c r="G17" s="38" t="e">
        <f>'CACULATIONS (DO NOT ADJUST)'!E13</f>
        <v>#DIV/0!</v>
      </c>
      <c r="H17" s="38" t="e">
        <f>'CACULATIONS (DO NOT ADJUST)'!F13</f>
        <v>#DIV/0!</v>
      </c>
      <c r="I17" s="39" t="e">
        <f>'CACULATIONS (DO NOT ADJUST)'!G13</f>
        <v>#DIV/0!</v>
      </c>
      <c r="J17" s="39" t="e">
        <f>'CACULATIONS (DO NOT ADJUST)'!H13</f>
        <v>#DIV/0!</v>
      </c>
    </row>
    <row r="18" spans="1:10" ht="15" customHeight="1" x14ac:dyDescent="0.6">
      <c r="A18" s="40"/>
      <c r="B18" s="36" t="s">
        <v>25</v>
      </c>
      <c r="C18" s="37">
        <v>0</v>
      </c>
      <c r="D18" s="37">
        <v>0</v>
      </c>
      <c r="E18" s="38">
        <f t="shared" si="1"/>
        <v>0</v>
      </c>
      <c r="F18" s="32" t="e">
        <f t="shared" si="2"/>
        <v>#DIV/0!</v>
      </c>
      <c r="G18" s="38" t="e">
        <f>'CACULATIONS (DO NOT ADJUST)'!E14</f>
        <v>#DIV/0!</v>
      </c>
      <c r="H18" s="38" t="e">
        <f>'CACULATIONS (DO NOT ADJUST)'!F14</f>
        <v>#DIV/0!</v>
      </c>
      <c r="I18" s="39" t="e">
        <f>'CACULATIONS (DO NOT ADJUST)'!G14</f>
        <v>#DIV/0!</v>
      </c>
      <c r="J18" s="39" t="e">
        <f>'CACULATIONS (DO NOT ADJUST)'!H14</f>
        <v>#DIV/0!</v>
      </c>
    </row>
    <row r="19" spans="1:10" ht="15" customHeight="1" x14ac:dyDescent="0.6">
      <c r="A19" s="41" t="s">
        <v>26</v>
      </c>
      <c r="B19" s="42" t="s">
        <v>19</v>
      </c>
      <c r="C19" s="37">
        <v>0</v>
      </c>
      <c r="D19" s="37">
        <v>0</v>
      </c>
      <c r="E19" s="38">
        <f t="shared" si="1"/>
        <v>0</v>
      </c>
      <c r="F19" s="32" t="e">
        <f t="shared" ref="F19:F26" si="3">+(D19/$D$4)-(C19/$D$4)</f>
        <v>#DIV/0!</v>
      </c>
      <c r="G19" s="38" t="e">
        <f>'CACULATIONS (DO NOT ADJUST)'!E15</f>
        <v>#DIV/0!</v>
      </c>
      <c r="H19" s="38" t="e">
        <f>'CACULATIONS (DO NOT ADJUST)'!F15</f>
        <v>#DIV/0!</v>
      </c>
      <c r="I19" s="39" t="e">
        <f>'CACULATIONS (DO NOT ADJUST)'!G15</f>
        <v>#DIV/0!</v>
      </c>
      <c r="J19" s="39" t="e">
        <f>'CACULATIONS (DO NOT ADJUST)'!H15</f>
        <v>#DIV/0!</v>
      </c>
    </row>
    <row r="20" spans="1:10" ht="15" customHeight="1" x14ac:dyDescent="0.6">
      <c r="A20" s="43"/>
      <c r="B20" s="42" t="s">
        <v>20</v>
      </c>
      <c r="C20" s="37">
        <v>0</v>
      </c>
      <c r="D20" s="37">
        <v>0</v>
      </c>
      <c r="E20" s="38">
        <f t="shared" si="1"/>
        <v>0</v>
      </c>
      <c r="F20" s="32" t="e">
        <f t="shared" si="3"/>
        <v>#DIV/0!</v>
      </c>
      <c r="G20" s="38" t="e">
        <f>'CACULATIONS (DO NOT ADJUST)'!E16</f>
        <v>#DIV/0!</v>
      </c>
      <c r="H20" s="38" t="e">
        <f>'CACULATIONS (DO NOT ADJUST)'!F16</f>
        <v>#DIV/0!</v>
      </c>
      <c r="I20" s="39" t="e">
        <f>'CACULATIONS (DO NOT ADJUST)'!G16</f>
        <v>#DIV/0!</v>
      </c>
      <c r="J20" s="39" t="e">
        <f>'CACULATIONS (DO NOT ADJUST)'!H16</f>
        <v>#DIV/0!</v>
      </c>
    </row>
    <row r="21" spans="1:10" ht="15" customHeight="1" x14ac:dyDescent="0.6">
      <c r="A21" s="43"/>
      <c r="B21" s="42" t="s">
        <v>21</v>
      </c>
      <c r="C21" s="37">
        <v>0</v>
      </c>
      <c r="D21" s="37">
        <v>0</v>
      </c>
      <c r="E21" s="38">
        <f t="shared" si="1"/>
        <v>0</v>
      </c>
      <c r="F21" s="32" t="e">
        <f t="shared" si="3"/>
        <v>#DIV/0!</v>
      </c>
      <c r="G21" s="38" t="e">
        <f>'CACULATIONS (DO NOT ADJUST)'!E17</f>
        <v>#DIV/0!</v>
      </c>
      <c r="H21" s="38" t="e">
        <f>'CACULATIONS (DO NOT ADJUST)'!F17</f>
        <v>#DIV/0!</v>
      </c>
      <c r="I21" s="39" t="e">
        <f>'CACULATIONS (DO NOT ADJUST)'!G17</f>
        <v>#DIV/0!</v>
      </c>
      <c r="J21" s="39" t="e">
        <f>'CACULATIONS (DO NOT ADJUST)'!H17</f>
        <v>#DIV/0!</v>
      </c>
    </row>
    <row r="22" spans="1:10" ht="15" customHeight="1" x14ac:dyDescent="0.6">
      <c r="A22" s="43"/>
      <c r="B22" s="42" t="s">
        <v>22</v>
      </c>
      <c r="C22" s="37">
        <v>0</v>
      </c>
      <c r="D22" s="37">
        <v>0</v>
      </c>
      <c r="E22" s="38">
        <f t="shared" si="1"/>
        <v>0</v>
      </c>
      <c r="F22" s="32" t="e">
        <f t="shared" si="3"/>
        <v>#DIV/0!</v>
      </c>
      <c r="G22" s="38" t="e">
        <f>'CACULATIONS (DO NOT ADJUST)'!E18</f>
        <v>#DIV/0!</v>
      </c>
      <c r="H22" s="38" t="e">
        <f>'CACULATIONS (DO NOT ADJUST)'!F18</f>
        <v>#DIV/0!</v>
      </c>
      <c r="I22" s="39" t="e">
        <f>'CACULATIONS (DO NOT ADJUST)'!G18</f>
        <v>#DIV/0!</v>
      </c>
      <c r="J22" s="39" t="e">
        <f>'CACULATIONS (DO NOT ADJUST)'!H18</f>
        <v>#DIV/0!</v>
      </c>
    </row>
    <row r="23" spans="1:10" ht="15" customHeight="1" x14ac:dyDescent="0.6">
      <c r="A23" s="43"/>
      <c r="B23" s="42" t="s">
        <v>23</v>
      </c>
      <c r="C23" s="37">
        <v>0</v>
      </c>
      <c r="D23" s="37">
        <v>0</v>
      </c>
      <c r="E23" s="38">
        <f t="shared" si="1"/>
        <v>0</v>
      </c>
      <c r="F23" s="32" t="e">
        <f t="shared" si="3"/>
        <v>#DIV/0!</v>
      </c>
      <c r="G23" s="38" t="e">
        <f>'CACULATIONS (DO NOT ADJUST)'!E19</f>
        <v>#DIV/0!</v>
      </c>
      <c r="H23" s="38" t="e">
        <f>'CACULATIONS (DO NOT ADJUST)'!F19</f>
        <v>#DIV/0!</v>
      </c>
      <c r="I23" s="39" t="e">
        <f>'CACULATIONS (DO NOT ADJUST)'!G19</f>
        <v>#DIV/0!</v>
      </c>
      <c r="J23" s="39" t="e">
        <f>'CACULATIONS (DO NOT ADJUST)'!H19</f>
        <v>#DIV/0!</v>
      </c>
    </row>
    <row r="24" spans="1:10" ht="15" customHeight="1" x14ac:dyDescent="0.6">
      <c r="A24" s="43"/>
      <c r="B24" s="42" t="s">
        <v>24</v>
      </c>
      <c r="C24" s="37">
        <v>0</v>
      </c>
      <c r="D24" s="37">
        <v>0</v>
      </c>
      <c r="E24" s="38">
        <f t="shared" si="1"/>
        <v>0</v>
      </c>
      <c r="F24" s="32" t="e">
        <f t="shared" si="3"/>
        <v>#DIV/0!</v>
      </c>
      <c r="G24" s="38" t="e">
        <f>'CACULATIONS (DO NOT ADJUST)'!E20</f>
        <v>#DIV/0!</v>
      </c>
      <c r="H24" s="38" t="e">
        <f>'CACULATIONS (DO NOT ADJUST)'!F20</f>
        <v>#DIV/0!</v>
      </c>
      <c r="I24" s="39" t="e">
        <f>'CACULATIONS (DO NOT ADJUST)'!G20</f>
        <v>#DIV/0!</v>
      </c>
      <c r="J24" s="39" t="e">
        <f>'CACULATIONS (DO NOT ADJUST)'!H20</f>
        <v>#DIV/0!</v>
      </c>
    </row>
    <row r="25" spans="1:10" ht="15" customHeight="1" x14ac:dyDescent="0.6">
      <c r="A25" s="43"/>
      <c r="B25" s="42" t="s">
        <v>25</v>
      </c>
      <c r="C25" s="37">
        <v>0</v>
      </c>
      <c r="D25" s="37">
        <v>0</v>
      </c>
      <c r="E25" s="38">
        <f t="shared" si="1"/>
        <v>0</v>
      </c>
      <c r="F25" s="32" t="e">
        <f t="shared" si="3"/>
        <v>#DIV/0!</v>
      </c>
      <c r="G25" s="38" t="e">
        <f>'CACULATIONS (DO NOT ADJUST)'!E21</f>
        <v>#DIV/0!</v>
      </c>
      <c r="H25" s="38" t="e">
        <f>'CACULATIONS (DO NOT ADJUST)'!F21</f>
        <v>#DIV/0!</v>
      </c>
      <c r="I25" s="39" t="e">
        <f>'CACULATIONS (DO NOT ADJUST)'!G21</f>
        <v>#DIV/0!</v>
      </c>
      <c r="J25" s="39" t="e">
        <f>'CACULATIONS (DO NOT ADJUST)'!H21</f>
        <v>#DIV/0!</v>
      </c>
    </row>
    <row r="26" spans="1:10" ht="15.6" x14ac:dyDescent="0.6">
      <c r="A26" s="43"/>
      <c r="B26" s="42" t="s">
        <v>25</v>
      </c>
      <c r="C26" s="37">
        <v>0</v>
      </c>
      <c r="D26" s="37">
        <v>0</v>
      </c>
      <c r="E26" s="38">
        <f t="shared" si="1"/>
        <v>0</v>
      </c>
      <c r="F26" s="32" t="e">
        <f t="shared" si="3"/>
        <v>#DIV/0!</v>
      </c>
      <c r="G26" s="38" t="e">
        <f>'CACULATIONS (DO NOT ADJUST)'!E22</f>
        <v>#DIV/0!</v>
      </c>
      <c r="H26" s="38" t="e">
        <f>'CACULATIONS (DO NOT ADJUST)'!F22</f>
        <v>#DIV/0!</v>
      </c>
      <c r="I26" s="39" t="e">
        <f>'CACULATIONS (DO NOT ADJUST)'!G22</f>
        <v>#DIV/0!</v>
      </c>
      <c r="J26" s="39" t="e">
        <f>'CACULATIONS (DO NOT ADJUST)'!H22</f>
        <v>#DIV/0!</v>
      </c>
    </row>
    <row r="27" spans="1:10" ht="15.6" x14ac:dyDescent="0.6">
      <c r="A27" s="44" t="s">
        <v>27</v>
      </c>
      <c r="B27" s="45" t="s">
        <v>19</v>
      </c>
      <c r="C27" s="37">
        <v>0</v>
      </c>
      <c r="D27" s="37">
        <v>0</v>
      </c>
      <c r="E27" s="38">
        <f t="shared" si="1"/>
        <v>0</v>
      </c>
      <c r="F27" s="32" t="e">
        <f t="shared" ref="F27:F34" si="4">+(D27/$E$4)-(C27/$E$4)</f>
        <v>#DIV/0!</v>
      </c>
      <c r="G27" s="38" t="e">
        <f>'CACULATIONS (DO NOT ADJUST)'!E23</f>
        <v>#DIV/0!</v>
      </c>
      <c r="H27" s="38" t="e">
        <f>'CACULATIONS (DO NOT ADJUST)'!F23</f>
        <v>#DIV/0!</v>
      </c>
      <c r="I27" s="39" t="e">
        <f>'CACULATIONS (DO NOT ADJUST)'!G23</f>
        <v>#DIV/0!</v>
      </c>
      <c r="J27" s="39" t="e">
        <f>'CACULATIONS (DO NOT ADJUST)'!H23</f>
        <v>#DIV/0!</v>
      </c>
    </row>
    <row r="28" spans="1:10" ht="15.6" x14ac:dyDescent="0.6">
      <c r="A28" s="46"/>
      <c r="B28" s="47" t="s">
        <v>20</v>
      </c>
      <c r="C28" s="37">
        <v>0</v>
      </c>
      <c r="D28" s="37">
        <v>0</v>
      </c>
      <c r="E28" s="38">
        <f t="shared" si="1"/>
        <v>0</v>
      </c>
      <c r="F28" s="32" t="e">
        <f t="shared" si="4"/>
        <v>#DIV/0!</v>
      </c>
      <c r="G28" s="38" t="e">
        <f>'CACULATIONS (DO NOT ADJUST)'!E24</f>
        <v>#DIV/0!</v>
      </c>
      <c r="H28" s="38" t="e">
        <f>'CACULATIONS (DO NOT ADJUST)'!F24</f>
        <v>#DIV/0!</v>
      </c>
      <c r="I28" s="39" t="e">
        <f>'CACULATIONS (DO NOT ADJUST)'!G24</f>
        <v>#DIV/0!</v>
      </c>
      <c r="J28" s="39" t="e">
        <f>'CACULATIONS (DO NOT ADJUST)'!H24</f>
        <v>#DIV/0!</v>
      </c>
    </row>
    <row r="29" spans="1:10" ht="15.6" x14ac:dyDescent="0.6">
      <c r="A29" s="46"/>
      <c r="B29" s="47" t="s">
        <v>21</v>
      </c>
      <c r="C29" s="37">
        <v>0</v>
      </c>
      <c r="D29" s="37">
        <v>0</v>
      </c>
      <c r="E29" s="38">
        <f t="shared" si="1"/>
        <v>0</v>
      </c>
      <c r="F29" s="32" t="e">
        <f t="shared" si="4"/>
        <v>#DIV/0!</v>
      </c>
      <c r="G29" s="38" t="e">
        <f>'CACULATIONS (DO NOT ADJUST)'!E25</f>
        <v>#DIV/0!</v>
      </c>
      <c r="H29" s="38" t="e">
        <f>'CACULATIONS (DO NOT ADJUST)'!F25</f>
        <v>#DIV/0!</v>
      </c>
      <c r="I29" s="39" t="e">
        <f>'CACULATIONS (DO NOT ADJUST)'!G25</f>
        <v>#DIV/0!</v>
      </c>
      <c r="J29" s="39" t="e">
        <f>'CACULATIONS (DO NOT ADJUST)'!H25</f>
        <v>#DIV/0!</v>
      </c>
    </row>
    <row r="30" spans="1:10" ht="15.6" x14ac:dyDescent="0.6">
      <c r="A30" s="46"/>
      <c r="B30" s="47" t="s">
        <v>22</v>
      </c>
      <c r="C30" s="37">
        <v>0</v>
      </c>
      <c r="D30" s="37">
        <v>0</v>
      </c>
      <c r="E30" s="38">
        <f t="shared" si="1"/>
        <v>0</v>
      </c>
      <c r="F30" s="32" t="e">
        <f t="shared" si="4"/>
        <v>#DIV/0!</v>
      </c>
      <c r="G30" s="38" t="e">
        <f>'CACULATIONS (DO NOT ADJUST)'!E26</f>
        <v>#DIV/0!</v>
      </c>
      <c r="H30" s="48" t="e">
        <f>'CACULATIONS (DO NOT ADJUST)'!F26</f>
        <v>#DIV/0!</v>
      </c>
      <c r="I30" s="39" t="e">
        <f>'CACULATIONS (DO NOT ADJUST)'!G26</f>
        <v>#DIV/0!</v>
      </c>
      <c r="J30" s="39" t="e">
        <f>'CACULATIONS (DO NOT ADJUST)'!H26</f>
        <v>#DIV/0!</v>
      </c>
    </row>
    <row r="31" spans="1:10" ht="15.6" x14ac:dyDescent="0.6">
      <c r="A31" s="46"/>
      <c r="B31" s="47" t="s">
        <v>23</v>
      </c>
      <c r="C31" s="37">
        <v>0</v>
      </c>
      <c r="D31" s="37">
        <v>0</v>
      </c>
      <c r="E31" s="38">
        <f t="shared" si="1"/>
        <v>0</v>
      </c>
      <c r="F31" s="32" t="e">
        <f t="shared" si="4"/>
        <v>#DIV/0!</v>
      </c>
      <c r="G31" s="38" t="e">
        <f>'CACULATIONS (DO NOT ADJUST)'!E27</f>
        <v>#DIV/0!</v>
      </c>
      <c r="H31" s="48" t="e">
        <f>'CACULATIONS (DO NOT ADJUST)'!F27</f>
        <v>#DIV/0!</v>
      </c>
      <c r="I31" s="39" t="e">
        <f>'CACULATIONS (DO NOT ADJUST)'!G27</f>
        <v>#DIV/0!</v>
      </c>
      <c r="J31" s="39" t="e">
        <f>'CACULATIONS (DO NOT ADJUST)'!H27</f>
        <v>#DIV/0!</v>
      </c>
    </row>
    <row r="32" spans="1:10" ht="15.6" x14ac:dyDescent="0.6">
      <c r="A32" s="46"/>
      <c r="B32" s="47" t="s">
        <v>24</v>
      </c>
      <c r="C32" s="37">
        <v>0</v>
      </c>
      <c r="D32" s="37">
        <v>0</v>
      </c>
      <c r="E32" s="38">
        <f t="shared" si="1"/>
        <v>0</v>
      </c>
      <c r="F32" s="32" t="e">
        <f t="shared" si="4"/>
        <v>#DIV/0!</v>
      </c>
      <c r="G32" s="38" t="e">
        <f>'CACULATIONS (DO NOT ADJUST)'!E28</f>
        <v>#DIV/0!</v>
      </c>
      <c r="H32" s="48" t="e">
        <f>'CACULATIONS (DO NOT ADJUST)'!F28</f>
        <v>#DIV/0!</v>
      </c>
      <c r="I32" s="39" t="e">
        <f>'CACULATIONS (DO NOT ADJUST)'!G28</f>
        <v>#DIV/0!</v>
      </c>
      <c r="J32" s="39" t="e">
        <f>'CACULATIONS (DO NOT ADJUST)'!H28</f>
        <v>#DIV/0!</v>
      </c>
    </row>
    <row r="33" spans="1:10" ht="15.6" x14ac:dyDescent="0.6">
      <c r="A33" s="46"/>
      <c r="B33" s="47" t="s">
        <v>25</v>
      </c>
      <c r="C33" s="37">
        <v>0</v>
      </c>
      <c r="D33" s="37">
        <v>0</v>
      </c>
      <c r="E33" s="38">
        <f t="shared" si="1"/>
        <v>0</v>
      </c>
      <c r="F33" s="32" t="e">
        <f t="shared" si="4"/>
        <v>#DIV/0!</v>
      </c>
      <c r="G33" s="38" t="e">
        <f>'CACULATIONS (DO NOT ADJUST)'!E29</f>
        <v>#DIV/0!</v>
      </c>
      <c r="H33" s="48" t="e">
        <f>'CACULATIONS (DO NOT ADJUST)'!F29</f>
        <v>#DIV/0!</v>
      </c>
      <c r="I33" s="39" t="e">
        <f>'CACULATIONS (DO NOT ADJUST)'!G29</f>
        <v>#DIV/0!</v>
      </c>
      <c r="J33" s="39" t="e">
        <f>'CACULATIONS (DO NOT ADJUST)'!H29</f>
        <v>#DIV/0!</v>
      </c>
    </row>
    <row r="34" spans="1:10" ht="15.6" x14ac:dyDescent="0.6">
      <c r="A34" s="46"/>
      <c r="B34" s="47" t="s">
        <v>25</v>
      </c>
      <c r="C34" s="37">
        <v>0</v>
      </c>
      <c r="D34" s="37">
        <v>0</v>
      </c>
      <c r="E34" s="38">
        <f t="shared" si="1"/>
        <v>0</v>
      </c>
      <c r="F34" s="32" t="e">
        <f t="shared" si="4"/>
        <v>#DIV/0!</v>
      </c>
      <c r="G34" s="38" t="e">
        <f>'CACULATIONS (DO NOT ADJUST)'!E30</f>
        <v>#DIV/0!</v>
      </c>
      <c r="H34" s="48" t="e">
        <f>'CACULATIONS (DO NOT ADJUST)'!F30</f>
        <v>#DIV/0!</v>
      </c>
      <c r="I34" s="39" t="e">
        <f>'CACULATIONS (DO NOT ADJUST)'!G30</f>
        <v>#DIV/0!</v>
      </c>
      <c r="J34" s="39" t="e">
        <f>'CACULATIONS (DO NOT ADJUST)'!H30</f>
        <v>#DIV/0!</v>
      </c>
    </row>
    <row r="35" spans="1:10" ht="15.6" x14ac:dyDescent="0.6">
      <c r="A35" s="49"/>
      <c r="B35" s="50"/>
      <c r="C35" s="51"/>
      <c r="D35" s="51"/>
      <c r="E35" s="38"/>
      <c r="F35" s="52"/>
      <c r="G35" s="53"/>
      <c r="H35" s="54"/>
      <c r="I35" s="33"/>
      <c r="J35" s="34"/>
    </row>
    <row r="36" spans="1:10" ht="15.6" x14ac:dyDescent="0.6">
      <c r="A36" s="55"/>
      <c r="B36" s="56" t="s">
        <v>28</v>
      </c>
      <c r="C36" s="57">
        <f t="shared" ref="C36:J36" si="5">SUM(C11:C34)</f>
        <v>0</v>
      </c>
      <c r="D36" s="57">
        <f t="shared" si="5"/>
        <v>0</v>
      </c>
      <c r="E36" s="58">
        <f t="shared" si="5"/>
        <v>0</v>
      </c>
      <c r="F36" s="59" t="e">
        <f t="shared" si="5"/>
        <v>#DIV/0!</v>
      </c>
      <c r="G36" s="58" t="e">
        <f t="shared" si="5"/>
        <v>#DIV/0!</v>
      </c>
      <c r="H36" s="60" t="e">
        <f t="shared" si="5"/>
        <v>#DIV/0!</v>
      </c>
      <c r="I36" s="61" t="e">
        <f t="shared" si="5"/>
        <v>#DIV/0!</v>
      </c>
      <c r="J36" s="62" t="e">
        <f t="shared" si="5"/>
        <v>#DIV/0!</v>
      </c>
    </row>
    <row r="37" spans="1:10" ht="15.6" x14ac:dyDescent="0.6">
      <c r="E37" s="63"/>
      <c r="F37" s="64"/>
    </row>
    <row r="38" spans="1:10" ht="15.6" x14ac:dyDescent="0.6">
      <c r="E38" s="63"/>
      <c r="F38" s="64"/>
    </row>
    <row r="39" spans="1:10" ht="15.6" x14ac:dyDescent="0.6">
      <c r="A39" s="4" t="s">
        <v>29</v>
      </c>
      <c r="E39" s="65" t="s">
        <v>30</v>
      </c>
      <c r="F39" s="64"/>
    </row>
    <row r="40" spans="1:10" ht="15.6" x14ac:dyDescent="0.6">
      <c r="A40" s="3" t="s">
        <v>31</v>
      </c>
      <c r="B40" s="3" t="s">
        <v>32</v>
      </c>
      <c r="C40" s="4" t="s">
        <v>33</v>
      </c>
      <c r="E40" s="63"/>
      <c r="F40" s="64"/>
    </row>
    <row r="41" spans="1:10" ht="15.6" x14ac:dyDescent="0.6">
      <c r="A41" s="66">
        <v>500</v>
      </c>
      <c r="B41" s="66">
        <v>100</v>
      </c>
      <c r="C41" s="6">
        <v>300</v>
      </c>
      <c r="E41" s="63"/>
      <c r="F41" s="64"/>
    </row>
    <row r="42" spans="1:10" ht="15.6" x14ac:dyDescent="0.6">
      <c r="E42" s="63"/>
      <c r="F42" s="64"/>
    </row>
    <row r="43" spans="1:10" ht="15.6" x14ac:dyDescent="0.6">
      <c r="A43" s="88" t="s">
        <v>34</v>
      </c>
      <c r="B43" s="82"/>
      <c r="C43" s="82"/>
      <c r="E43" s="87" t="s">
        <v>35</v>
      </c>
      <c r="F43" s="82"/>
    </row>
    <row r="44" spans="1:10" ht="15.6" x14ac:dyDescent="0.6">
      <c r="A44" s="67" t="s">
        <v>36</v>
      </c>
      <c r="B44" s="81" t="s">
        <v>37</v>
      </c>
      <c r="C44" s="82"/>
      <c r="E44" s="68" t="s">
        <v>38</v>
      </c>
      <c r="F44" s="69" t="s">
        <v>39</v>
      </c>
    </row>
    <row r="45" spans="1:10" ht="15.6" x14ac:dyDescent="0.6">
      <c r="A45" s="67" t="s">
        <v>27</v>
      </c>
      <c r="B45" s="81" t="s">
        <v>40</v>
      </c>
      <c r="C45" s="82"/>
      <c r="E45" s="68" t="s">
        <v>27</v>
      </c>
      <c r="F45" s="69" t="s">
        <v>41</v>
      </c>
    </row>
    <row r="46" spans="1:10" ht="15.6" x14ac:dyDescent="0.6">
      <c r="E46" s="63"/>
      <c r="F46" s="64"/>
    </row>
    <row r="47" spans="1:10" ht="31.2" x14ac:dyDescent="0.6">
      <c r="A47" s="4" t="s">
        <v>42</v>
      </c>
      <c r="B47" s="4" t="s">
        <v>43</v>
      </c>
      <c r="C47" s="4" t="s">
        <v>44</v>
      </c>
      <c r="E47" s="70" t="s">
        <v>45</v>
      </c>
      <c r="F47" s="70" t="s">
        <v>46</v>
      </c>
      <c r="G47" s="70" t="s">
        <v>47</v>
      </c>
    </row>
    <row r="48" spans="1:10" ht="15.6" x14ac:dyDescent="0.6">
      <c r="A48" s="71">
        <f t="shared" ref="A48:B48" si="6">+(A41*110)+15000</f>
        <v>70000</v>
      </c>
      <c r="B48" s="71">
        <f t="shared" si="6"/>
        <v>26000</v>
      </c>
      <c r="C48" s="71">
        <f>+(C41*110)+30000</f>
        <v>63000</v>
      </c>
      <c r="E48" s="72">
        <f t="shared" ref="E48:F48" si="7">+C4*10</f>
        <v>0</v>
      </c>
      <c r="F48" s="72">
        <f t="shared" si="7"/>
        <v>0</v>
      </c>
      <c r="G48" s="72">
        <f>+E4*20</f>
        <v>0</v>
      </c>
    </row>
    <row r="49" spans="1:7" ht="15.6" x14ac:dyDescent="0.6">
      <c r="E49" s="63"/>
      <c r="F49" s="64"/>
    </row>
    <row r="50" spans="1:7" ht="15.6" x14ac:dyDescent="0.6">
      <c r="E50" s="63"/>
      <c r="F50" s="64"/>
    </row>
    <row r="51" spans="1:7" ht="15.6" x14ac:dyDescent="0.6">
      <c r="E51" s="63"/>
      <c r="F51" s="64"/>
    </row>
    <row r="52" spans="1:7" ht="15.6" x14ac:dyDescent="0.6">
      <c r="E52" s="63"/>
      <c r="F52" s="64"/>
    </row>
    <row r="53" spans="1:7" ht="15.6" x14ac:dyDescent="0.6">
      <c r="A53" s="73"/>
      <c r="B53" s="74"/>
      <c r="C53" s="73"/>
      <c r="D53" s="10"/>
    </row>
    <row r="55" spans="1:7" ht="15.6" x14ac:dyDescent="0.6">
      <c r="A55" s="75"/>
      <c r="B55" s="75"/>
      <c r="C55" s="75"/>
      <c r="D55" s="75"/>
      <c r="E55" s="71"/>
      <c r="F55" s="71"/>
      <c r="G55" s="75"/>
    </row>
    <row r="56" spans="1:7" ht="15.6" x14ac:dyDescent="0.6">
      <c r="A56" s="75"/>
      <c r="B56" s="75"/>
      <c r="C56" s="75"/>
      <c r="D56" s="75"/>
      <c r="E56" s="71"/>
      <c r="F56" s="71"/>
      <c r="G56" s="75"/>
    </row>
    <row r="57" spans="1:7" ht="15.6" x14ac:dyDescent="0.6">
      <c r="A57" s="75"/>
      <c r="B57" s="75"/>
      <c r="C57" s="75"/>
      <c r="D57" s="75"/>
      <c r="E57" s="71"/>
      <c r="F57" s="71"/>
      <c r="G57" s="75"/>
    </row>
    <row r="58" spans="1:7" ht="15.6" x14ac:dyDescent="0.6">
      <c r="A58" s="75"/>
      <c r="B58" s="75"/>
      <c r="C58" s="75"/>
      <c r="D58" s="75"/>
      <c r="E58" s="71"/>
      <c r="F58" s="71"/>
      <c r="G58" s="75"/>
    </row>
    <row r="59" spans="1:7" ht="15.6" x14ac:dyDescent="0.6">
      <c r="A59" s="75"/>
      <c r="B59" s="75"/>
      <c r="C59" s="75"/>
      <c r="D59" s="75"/>
      <c r="E59" s="71"/>
      <c r="F59" s="71"/>
      <c r="G59" s="75"/>
    </row>
    <row r="60" spans="1:7" ht="15.6" x14ac:dyDescent="0.6">
      <c r="A60" s="75"/>
      <c r="B60" s="75"/>
      <c r="C60" s="75"/>
      <c r="D60" s="10"/>
      <c r="E60" s="75"/>
      <c r="F60" s="75"/>
      <c r="G60" s="75"/>
    </row>
    <row r="61" spans="1:7" ht="15.6" x14ac:dyDescent="0.6">
      <c r="A61" s="10"/>
      <c r="B61" s="10"/>
      <c r="C61" s="10"/>
    </row>
    <row r="62" spans="1:7" ht="15.6" x14ac:dyDescent="0.6">
      <c r="A62" s="10"/>
      <c r="B62" s="10"/>
      <c r="C62" s="10"/>
    </row>
    <row r="63" spans="1:7" ht="15.6" x14ac:dyDescent="0.6">
      <c r="A63" s="10"/>
      <c r="B63" s="10"/>
      <c r="C63" s="10"/>
    </row>
    <row r="64" spans="1:7" ht="15.6" x14ac:dyDescent="0.6">
      <c r="A64" s="10"/>
      <c r="B64" s="10"/>
      <c r="C64" s="10"/>
    </row>
    <row r="65" spans="1:7" ht="15.6" x14ac:dyDescent="0.6">
      <c r="A65" s="75"/>
      <c r="B65" s="75"/>
      <c r="C65" s="75"/>
      <c r="D65" s="75"/>
      <c r="E65" s="75"/>
      <c r="F65" s="75"/>
      <c r="G65" s="71"/>
    </row>
    <row r="66" spans="1:7" ht="15.6" x14ac:dyDescent="0.6">
      <c r="A66" s="75"/>
      <c r="B66" s="75"/>
      <c r="C66" s="75"/>
      <c r="D66" s="75"/>
      <c r="E66" s="75"/>
      <c r="F66" s="75"/>
      <c r="G66" s="71"/>
    </row>
    <row r="67" spans="1:7" ht="15.6" x14ac:dyDescent="0.6">
      <c r="A67" s="75"/>
      <c r="B67" s="75"/>
      <c r="C67" s="75"/>
      <c r="D67" s="75"/>
      <c r="E67" s="75"/>
      <c r="F67" s="75"/>
      <c r="G67" s="71"/>
    </row>
    <row r="69" spans="1:7" ht="15.6" x14ac:dyDescent="0.6">
      <c r="E69" s="63"/>
      <c r="F69" s="64"/>
    </row>
    <row r="70" spans="1:7" ht="15.6" x14ac:dyDescent="0.6">
      <c r="E70" s="63"/>
      <c r="F70" s="64"/>
    </row>
    <row r="71" spans="1:7" ht="15.6" x14ac:dyDescent="0.6">
      <c r="E71" s="63"/>
      <c r="F71" s="64"/>
    </row>
    <row r="72" spans="1:7" ht="15.6" x14ac:dyDescent="0.6">
      <c r="E72" s="63"/>
      <c r="F72" s="64"/>
    </row>
    <row r="73" spans="1:7" ht="15.6" x14ac:dyDescent="0.6">
      <c r="E73" s="63"/>
      <c r="F73" s="64"/>
    </row>
    <row r="74" spans="1:7" ht="15.6" x14ac:dyDescent="0.6">
      <c r="E74" s="63"/>
      <c r="F74" s="64"/>
    </row>
    <row r="75" spans="1:7" ht="15.6" x14ac:dyDescent="0.6">
      <c r="E75" s="63"/>
      <c r="F75" s="64"/>
    </row>
    <row r="76" spans="1:7" ht="15.6" x14ac:dyDescent="0.6">
      <c r="E76" s="63"/>
      <c r="F76" s="64"/>
    </row>
    <row r="77" spans="1:7" ht="15.6" x14ac:dyDescent="0.6">
      <c r="E77" s="63"/>
      <c r="F77" s="64"/>
    </row>
    <row r="78" spans="1:7" ht="15.6" x14ac:dyDescent="0.6">
      <c r="E78" s="63"/>
      <c r="F78" s="64"/>
    </row>
    <row r="79" spans="1:7" ht="15.6" x14ac:dyDescent="0.6">
      <c r="E79" s="63"/>
      <c r="F79" s="64"/>
    </row>
    <row r="80" spans="1:7" ht="15.6" x14ac:dyDescent="0.6">
      <c r="E80" s="63"/>
      <c r="F80" s="64"/>
    </row>
    <row r="81" spans="5:6" ht="15.6" x14ac:dyDescent="0.6">
      <c r="E81" s="63"/>
      <c r="F81" s="64"/>
    </row>
    <row r="82" spans="5:6" ht="15.6" x14ac:dyDescent="0.6">
      <c r="E82" s="63"/>
      <c r="F82" s="64"/>
    </row>
    <row r="83" spans="5:6" ht="15.6" x14ac:dyDescent="0.6">
      <c r="E83" s="63"/>
      <c r="F83" s="64"/>
    </row>
    <row r="84" spans="5:6" ht="15.6" x14ac:dyDescent="0.6">
      <c r="E84" s="63"/>
      <c r="F84" s="64"/>
    </row>
    <row r="85" spans="5:6" ht="15.6" x14ac:dyDescent="0.6">
      <c r="E85" s="63"/>
      <c r="F85" s="64"/>
    </row>
    <row r="86" spans="5:6" ht="15.6" x14ac:dyDescent="0.6">
      <c r="E86" s="63"/>
      <c r="F86" s="64"/>
    </row>
    <row r="87" spans="5:6" ht="15.6" x14ac:dyDescent="0.6">
      <c r="E87" s="63"/>
      <c r="F87" s="64"/>
    </row>
    <row r="88" spans="5:6" ht="15.6" x14ac:dyDescent="0.6">
      <c r="E88" s="63"/>
      <c r="F88" s="64"/>
    </row>
    <row r="89" spans="5:6" ht="15.6" x14ac:dyDescent="0.6">
      <c r="E89" s="63"/>
      <c r="F89" s="64"/>
    </row>
    <row r="90" spans="5:6" ht="15.6" x14ac:dyDescent="0.6">
      <c r="E90" s="63"/>
      <c r="F90" s="64"/>
    </row>
    <row r="91" spans="5:6" ht="15.6" x14ac:dyDescent="0.6">
      <c r="E91" s="63"/>
      <c r="F91" s="64"/>
    </row>
    <row r="92" spans="5:6" ht="15.6" x14ac:dyDescent="0.6">
      <c r="E92" s="63"/>
      <c r="F92" s="64"/>
    </row>
    <row r="93" spans="5:6" ht="15.6" x14ac:dyDescent="0.6">
      <c r="E93" s="63"/>
      <c r="F93" s="64"/>
    </row>
    <row r="94" spans="5:6" ht="15.6" x14ac:dyDescent="0.6">
      <c r="E94" s="63"/>
      <c r="F94" s="64"/>
    </row>
    <row r="95" spans="5:6" ht="15.6" x14ac:dyDescent="0.6">
      <c r="E95" s="63"/>
      <c r="F95" s="64"/>
    </row>
    <row r="96" spans="5:6" ht="15.6" x14ac:dyDescent="0.6">
      <c r="E96" s="63"/>
      <c r="F96" s="64"/>
    </row>
    <row r="97" spans="5:6" ht="15.6" x14ac:dyDescent="0.6">
      <c r="E97" s="63"/>
      <c r="F97" s="64"/>
    </row>
    <row r="98" spans="5:6" ht="15.6" x14ac:dyDescent="0.6">
      <c r="E98" s="63"/>
      <c r="F98" s="64"/>
    </row>
    <row r="99" spans="5:6" ht="15.6" x14ac:dyDescent="0.6">
      <c r="E99" s="63"/>
      <c r="F99" s="64"/>
    </row>
    <row r="100" spans="5:6" ht="15.6" x14ac:dyDescent="0.6">
      <c r="E100" s="63"/>
      <c r="F100" s="64"/>
    </row>
    <row r="101" spans="5:6" ht="15.6" x14ac:dyDescent="0.6">
      <c r="E101" s="63"/>
      <c r="F101" s="64"/>
    </row>
    <row r="102" spans="5:6" ht="15.6" x14ac:dyDescent="0.6">
      <c r="E102" s="63"/>
      <c r="F102" s="64"/>
    </row>
    <row r="103" spans="5:6" ht="15.6" x14ac:dyDescent="0.6">
      <c r="E103" s="63"/>
      <c r="F103" s="64"/>
    </row>
    <row r="104" spans="5:6" ht="15.6" x14ac:dyDescent="0.6">
      <c r="E104" s="63"/>
      <c r="F104" s="64"/>
    </row>
    <row r="105" spans="5:6" ht="15.6" x14ac:dyDescent="0.6">
      <c r="E105" s="63"/>
      <c r="F105" s="64"/>
    </row>
    <row r="106" spans="5:6" ht="15.6" x14ac:dyDescent="0.6">
      <c r="E106" s="63"/>
      <c r="F106" s="64"/>
    </row>
    <row r="107" spans="5:6" ht="15.6" x14ac:dyDescent="0.6">
      <c r="E107" s="63"/>
      <c r="F107" s="64"/>
    </row>
    <row r="108" spans="5:6" ht="15.6" x14ac:dyDescent="0.6">
      <c r="E108" s="63"/>
      <c r="F108" s="64"/>
    </row>
    <row r="109" spans="5:6" ht="15.6" x14ac:dyDescent="0.6">
      <c r="E109" s="63"/>
      <c r="F109" s="64"/>
    </row>
    <row r="110" spans="5:6" ht="15.6" x14ac:dyDescent="0.6">
      <c r="E110" s="63"/>
      <c r="F110" s="64"/>
    </row>
    <row r="111" spans="5:6" ht="15.6" x14ac:dyDescent="0.6">
      <c r="E111" s="63"/>
      <c r="F111" s="64"/>
    </row>
    <row r="112" spans="5:6" ht="15.6" x14ac:dyDescent="0.6">
      <c r="E112" s="63"/>
      <c r="F112" s="64"/>
    </row>
    <row r="113" spans="5:6" ht="15.6" x14ac:dyDescent="0.6">
      <c r="E113" s="63"/>
      <c r="F113" s="64"/>
    </row>
    <row r="114" spans="5:6" ht="15.6" x14ac:dyDescent="0.6">
      <c r="E114" s="63"/>
      <c r="F114" s="64"/>
    </row>
    <row r="115" spans="5:6" ht="15.6" x14ac:dyDescent="0.6">
      <c r="E115" s="63"/>
      <c r="F115" s="64"/>
    </row>
    <row r="116" spans="5:6" ht="15.6" x14ac:dyDescent="0.6">
      <c r="E116" s="63"/>
      <c r="F116" s="64"/>
    </row>
    <row r="117" spans="5:6" ht="15.6" x14ac:dyDescent="0.6">
      <c r="E117" s="63"/>
      <c r="F117" s="64"/>
    </row>
    <row r="118" spans="5:6" ht="15.6" x14ac:dyDescent="0.6">
      <c r="E118" s="63"/>
      <c r="F118" s="64"/>
    </row>
    <row r="119" spans="5:6" ht="15.6" x14ac:dyDescent="0.6">
      <c r="E119" s="63"/>
      <c r="F119" s="64"/>
    </row>
    <row r="120" spans="5:6" ht="15.6" x14ac:dyDescent="0.6">
      <c r="E120" s="63"/>
      <c r="F120" s="64"/>
    </row>
    <row r="121" spans="5:6" ht="15.6" x14ac:dyDescent="0.6">
      <c r="E121" s="63"/>
      <c r="F121" s="64"/>
    </row>
    <row r="122" spans="5:6" ht="15.6" x14ac:dyDescent="0.6">
      <c r="E122" s="63"/>
      <c r="F122" s="64"/>
    </row>
    <row r="123" spans="5:6" ht="15.6" x14ac:dyDescent="0.6">
      <c r="E123" s="63"/>
      <c r="F123" s="64"/>
    </row>
    <row r="124" spans="5:6" ht="15.6" x14ac:dyDescent="0.6">
      <c r="E124" s="63"/>
      <c r="F124" s="64"/>
    </row>
    <row r="125" spans="5:6" ht="15.6" x14ac:dyDescent="0.6">
      <c r="E125" s="63"/>
      <c r="F125" s="64"/>
    </row>
    <row r="126" spans="5:6" ht="15.6" x14ac:dyDescent="0.6">
      <c r="E126" s="63"/>
      <c r="F126" s="64"/>
    </row>
    <row r="127" spans="5:6" ht="15.6" x14ac:dyDescent="0.6">
      <c r="E127" s="63"/>
      <c r="F127" s="64"/>
    </row>
    <row r="128" spans="5:6" ht="15.6" x14ac:dyDescent="0.6">
      <c r="E128" s="63"/>
      <c r="F128" s="64"/>
    </row>
    <row r="129" spans="5:6" ht="15.6" x14ac:dyDescent="0.6">
      <c r="E129" s="63"/>
      <c r="F129" s="64"/>
    </row>
    <row r="130" spans="5:6" ht="15.6" x14ac:dyDescent="0.6">
      <c r="E130" s="63"/>
      <c r="F130" s="64"/>
    </row>
    <row r="131" spans="5:6" ht="15.6" x14ac:dyDescent="0.6">
      <c r="E131" s="63"/>
      <c r="F131" s="64"/>
    </row>
    <row r="132" spans="5:6" ht="15.6" x14ac:dyDescent="0.6">
      <c r="E132" s="63"/>
      <c r="F132" s="64"/>
    </row>
    <row r="133" spans="5:6" ht="15.6" x14ac:dyDescent="0.6">
      <c r="E133" s="63"/>
      <c r="F133" s="64"/>
    </row>
    <row r="134" spans="5:6" ht="15.6" x14ac:dyDescent="0.6">
      <c r="E134" s="63"/>
      <c r="F134" s="64"/>
    </row>
    <row r="135" spans="5:6" ht="15.6" x14ac:dyDescent="0.6">
      <c r="E135" s="63"/>
      <c r="F135" s="64"/>
    </row>
    <row r="136" spans="5:6" ht="15.6" x14ac:dyDescent="0.6">
      <c r="E136" s="63"/>
      <c r="F136" s="64"/>
    </row>
    <row r="137" spans="5:6" ht="15.6" x14ac:dyDescent="0.6">
      <c r="E137" s="63"/>
      <c r="F137" s="64"/>
    </row>
    <row r="138" spans="5:6" ht="15.6" x14ac:dyDescent="0.6">
      <c r="E138" s="63"/>
      <c r="F138" s="64"/>
    </row>
    <row r="139" spans="5:6" ht="15.6" x14ac:dyDescent="0.6">
      <c r="E139" s="63"/>
      <c r="F139" s="64"/>
    </row>
    <row r="140" spans="5:6" ht="15.6" x14ac:dyDescent="0.6">
      <c r="E140" s="63"/>
      <c r="F140" s="64"/>
    </row>
    <row r="141" spans="5:6" ht="15.6" x14ac:dyDescent="0.6">
      <c r="E141" s="63"/>
      <c r="F141" s="64"/>
    </row>
    <row r="142" spans="5:6" ht="15.6" x14ac:dyDescent="0.6">
      <c r="E142" s="63"/>
      <c r="F142" s="64"/>
    </row>
    <row r="143" spans="5:6" ht="15.6" x14ac:dyDescent="0.6">
      <c r="E143" s="63"/>
      <c r="F143" s="64"/>
    </row>
    <row r="144" spans="5:6" ht="15.6" x14ac:dyDescent="0.6">
      <c r="E144" s="63"/>
      <c r="F144" s="64"/>
    </row>
    <row r="145" spans="5:6" ht="15.6" x14ac:dyDescent="0.6">
      <c r="E145" s="63"/>
      <c r="F145" s="64"/>
    </row>
    <row r="146" spans="5:6" ht="15.6" x14ac:dyDescent="0.6">
      <c r="E146" s="63"/>
      <c r="F146" s="64"/>
    </row>
    <row r="147" spans="5:6" ht="15.6" x14ac:dyDescent="0.6">
      <c r="E147" s="63"/>
      <c r="F147" s="64"/>
    </row>
    <row r="148" spans="5:6" ht="15.6" x14ac:dyDescent="0.6">
      <c r="E148" s="63"/>
      <c r="F148" s="64"/>
    </row>
    <row r="149" spans="5:6" ht="15.6" x14ac:dyDescent="0.6">
      <c r="E149" s="63"/>
      <c r="F149" s="64"/>
    </row>
    <row r="150" spans="5:6" ht="15.6" x14ac:dyDescent="0.6">
      <c r="E150" s="63"/>
      <c r="F150" s="64"/>
    </row>
    <row r="151" spans="5:6" ht="15.6" x14ac:dyDescent="0.6">
      <c r="E151" s="63"/>
      <c r="F151" s="64"/>
    </row>
    <row r="152" spans="5:6" ht="15.6" x14ac:dyDescent="0.6">
      <c r="E152" s="63"/>
      <c r="F152" s="64"/>
    </row>
    <row r="153" spans="5:6" ht="15.6" x14ac:dyDescent="0.6">
      <c r="E153" s="63"/>
      <c r="F153" s="64"/>
    </row>
    <row r="154" spans="5:6" ht="15.6" x14ac:dyDescent="0.6">
      <c r="E154" s="63"/>
      <c r="F154" s="64"/>
    </row>
    <row r="155" spans="5:6" ht="15.6" x14ac:dyDescent="0.6">
      <c r="E155" s="63"/>
      <c r="F155" s="64"/>
    </row>
    <row r="156" spans="5:6" ht="15.6" x14ac:dyDescent="0.6">
      <c r="E156" s="63"/>
      <c r="F156" s="64"/>
    </row>
    <row r="157" spans="5:6" ht="15.6" x14ac:dyDescent="0.6">
      <c r="E157" s="63"/>
      <c r="F157" s="64"/>
    </row>
    <row r="158" spans="5:6" ht="15.6" x14ac:dyDescent="0.6">
      <c r="E158" s="63"/>
      <c r="F158" s="64"/>
    </row>
    <row r="159" spans="5:6" ht="15.6" x14ac:dyDescent="0.6">
      <c r="E159" s="63"/>
      <c r="F159" s="64"/>
    </row>
    <row r="160" spans="5:6" ht="15.6" x14ac:dyDescent="0.6">
      <c r="E160" s="63"/>
      <c r="F160" s="64"/>
    </row>
    <row r="161" spans="5:6" ht="15.6" x14ac:dyDescent="0.6">
      <c r="E161" s="63"/>
      <c r="F161" s="64"/>
    </row>
    <row r="162" spans="5:6" ht="15.6" x14ac:dyDescent="0.6">
      <c r="E162" s="63"/>
      <c r="F162" s="64"/>
    </row>
    <row r="163" spans="5:6" ht="15.6" x14ac:dyDescent="0.6">
      <c r="E163" s="63"/>
      <c r="F163" s="64"/>
    </row>
    <row r="164" spans="5:6" ht="15.6" x14ac:dyDescent="0.6">
      <c r="E164" s="63"/>
      <c r="F164" s="64"/>
    </row>
    <row r="165" spans="5:6" ht="15.6" x14ac:dyDescent="0.6">
      <c r="E165" s="63"/>
      <c r="F165" s="64"/>
    </row>
    <row r="166" spans="5:6" ht="15.6" x14ac:dyDescent="0.6">
      <c r="E166" s="63"/>
      <c r="F166" s="64"/>
    </row>
    <row r="167" spans="5:6" ht="15.6" x14ac:dyDescent="0.6">
      <c r="E167" s="63"/>
      <c r="F167" s="64"/>
    </row>
    <row r="168" spans="5:6" ht="15.6" x14ac:dyDescent="0.6">
      <c r="E168" s="63"/>
      <c r="F168" s="64"/>
    </row>
    <row r="169" spans="5:6" ht="15.6" x14ac:dyDescent="0.6">
      <c r="E169" s="63"/>
      <c r="F169" s="64"/>
    </row>
    <row r="170" spans="5:6" ht="15.6" x14ac:dyDescent="0.6">
      <c r="E170" s="63"/>
      <c r="F170" s="64"/>
    </row>
    <row r="171" spans="5:6" ht="15.6" x14ac:dyDescent="0.6">
      <c r="E171" s="63"/>
      <c r="F171" s="64"/>
    </row>
    <row r="172" spans="5:6" ht="15.6" x14ac:dyDescent="0.6">
      <c r="E172" s="63"/>
      <c r="F172" s="64"/>
    </row>
    <row r="173" spans="5:6" ht="15.6" x14ac:dyDescent="0.6">
      <c r="E173" s="63"/>
      <c r="F173" s="64"/>
    </row>
    <row r="174" spans="5:6" ht="15.6" x14ac:dyDescent="0.6">
      <c r="E174" s="63"/>
      <c r="F174" s="64"/>
    </row>
    <row r="175" spans="5:6" ht="15.6" x14ac:dyDescent="0.6">
      <c r="E175" s="63"/>
      <c r="F175" s="64"/>
    </row>
    <row r="176" spans="5:6" ht="15.6" x14ac:dyDescent="0.6">
      <c r="E176" s="63"/>
      <c r="F176" s="64"/>
    </row>
    <row r="177" spans="5:6" ht="15.6" x14ac:dyDescent="0.6">
      <c r="E177" s="63"/>
      <c r="F177" s="64"/>
    </row>
    <row r="178" spans="5:6" ht="15.6" x14ac:dyDescent="0.6">
      <c r="E178" s="63"/>
      <c r="F178" s="64"/>
    </row>
    <row r="179" spans="5:6" ht="15.6" x14ac:dyDescent="0.6">
      <c r="E179" s="63"/>
      <c r="F179" s="64"/>
    </row>
    <row r="180" spans="5:6" ht="15.6" x14ac:dyDescent="0.6">
      <c r="E180" s="63"/>
      <c r="F180" s="64"/>
    </row>
    <row r="181" spans="5:6" ht="15.6" x14ac:dyDescent="0.6">
      <c r="E181" s="63"/>
      <c r="F181" s="64"/>
    </row>
    <row r="182" spans="5:6" ht="15.6" x14ac:dyDescent="0.6">
      <c r="E182" s="63"/>
      <c r="F182" s="64"/>
    </row>
    <row r="183" spans="5:6" ht="15.6" x14ac:dyDescent="0.6">
      <c r="E183" s="63"/>
      <c r="F183" s="64"/>
    </row>
    <row r="184" spans="5:6" ht="15.6" x14ac:dyDescent="0.6">
      <c r="E184" s="63"/>
      <c r="F184" s="64"/>
    </row>
    <row r="185" spans="5:6" ht="15.6" x14ac:dyDescent="0.6">
      <c r="E185" s="63"/>
      <c r="F185" s="64"/>
    </row>
    <row r="186" spans="5:6" ht="15.6" x14ac:dyDescent="0.6">
      <c r="E186" s="63"/>
      <c r="F186" s="64"/>
    </row>
    <row r="187" spans="5:6" ht="15.6" x14ac:dyDescent="0.6">
      <c r="E187" s="63"/>
      <c r="F187" s="64"/>
    </row>
    <row r="188" spans="5:6" ht="15.6" x14ac:dyDescent="0.6">
      <c r="E188" s="63"/>
      <c r="F188" s="64"/>
    </row>
    <row r="189" spans="5:6" ht="15.6" x14ac:dyDescent="0.6">
      <c r="E189" s="63"/>
      <c r="F189" s="64"/>
    </row>
    <row r="190" spans="5:6" ht="15.6" x14ac:dyDescent="0.6">
      <c r="E190" s="63"/>
      <c r="F190" s="64"/>
    </row>
    <row r="191" spans="5:6" ht="15.6" x14ac:dyDescent="0.6">
      <c r="E191" s="63"/>
      <c r="F191" s="64"/>
    </row>
    <row r="192" spans="5:6" ht="15.6" x14ac:dyDescent="0.6">
      <c r="E192" s="63"/>
      <c r="F192" s="64"/>
    </row>
    <row r="193" spans="5:6" ht="15.6" x14ac:dyDescent="0.6">
      <c r="E193" s="63"/>
      <c r="F193" s="64"/>
    </row>
    <row r="194" spans="5:6" ht="15.6" x14ac:dyDescent="0.6">
      <c r="E194" s="63"/>
      <c r="F194" s="64"/>
    </row>
    <row r="195" spans="5:6" ht="15.6" x14ac:dyDescent="0.6">
      <c r="E195" s="63"/>
      <c r="F195" s="64"/>
    </row>
    <row r="196" spans="5:6" ht="15.6" x14ac:dyDescent="0.6">
      <c r="E196" s="63"/>
      <c r="F196" s="64"/>
    </row>
    <row r="197" spans="5:6" ht="15.6" x14ac:dyDescent="0.6">
      <c r="E197" s="63"/>
      <c r="F197" s="64"/>
    </row>
    <row r="198" spans="5:6" ht="15.6" x14ac:dyDescent="0.6">
      <c r="E198" s="63"/>
      <c r="F198" s="64"/>
    </row>
    <row r="199" spans="5:6" ht="15.6" x14ac:dyDescent="0.6">
      <c r="E199" s="63"/>
      <c r="F199" s="64"/>
    </row>
    <row r="200" spans="5:6" ht="15.6" x14ac:dyDescent="0.6">
      <c r="E200" s="63"/>
      <c r="F200" s="64"/>
    </row>
    <row r="201" spans="5:6" ht="15.6" x14ac:dyDescent="0.6">
      <c r="E201" s="63"/>
      <c r="F201" s="64"/>
    </row>
    <row r="202" spans="5:6" ht="15.6" x14ac:dyDescent="0.6">
      <c r="E202" s="63"/>
      <c r="F202" s="64"/>
    </row>
    <row r="203" spans="5:6" ht="15.6" x14ac:dyDescent="0.6">
      <c r="E203" s="63"/>
      <c r="F203" s="64"/>
    </row>
    <row r="204" spans="5:6" ht="15.6" x14ac:dyDescent="0.6">
      <c r="E204" s="63"/>
      <c r="F204" s="64"/>
    </row>
    <row r="205" spans="5:6" ht="15.6" x14ac:dyDescent="0.6">
      <c r="E205" s="63"/>
      <c r="F205" s="64"/>
    </row>
    <row r="206" spans="5:6" ht="15.6" x14ac:dyDescent="0.6">
      <c r="E206" s="63"/>
      <c r="F206" s="64"/>
    </row>
    <row r="207" spans="5:6" ht="15.6" x14ac:dyDescent="0.6">
      <c r="E207" s="63"/>
      <c r="F207" s="64"/>
    </row>
    <row r="208" spans="5:6" ht="15.6" x14ac:dyDescent="0.6">
      <c r="E208" s="63"/>
      <c r="F208" s="64"/>
    </row>
    <row r="209" spans="5:6" ht="15.6" x14ac:dyDescent="0.6">
      <c r="E209" s="63"/>
      <c r="F209" s="64"/>
    </row>
    <row r="210" spans="5:6" ht="15.6" x14ac:dyDescent="0.6">
      <c r="E210" s="63"/>
      <c r="F210" s="64"/>
    </row>
    <row r="211" spans="5:6" ht="15.6" x14ac:dyDescent="0.6">
      <c r="E211" s="63"/>
      <c r="F211" s="64"/>
    </row>
    <row r="212" spans="5:6" ht="15.6" x14ac:dyDescent="0.6">
      <c r="E212" s="63"/>
      <c r="F212" s="64"/>
    </row>
    <row r="213" spans="5:6" ht="15.6" x14ac:dyDescent="0.6">
      <c r="E213" s="63"/>
      <c r="F213" s="64"/>
    </row>
    <row r="214" spans="5:6" ht="15.6" x14ac:dyDescent="0.6">
      <c r="E214" s="63"/>
      <c r="F214" s="64"/>
    </row>
    <row r="215" spans="5:6" ht="15.6" x14ac:dyDescent="0.6">
      <c r="E215" s="63"/>
      <c r="F215" s="64"/>
    </row>
    <row r="216" spans="5:6" ht="15.6" x14ac:dyDescent="0.6">
      <c r="E216" s="63"/>
      <c r="F216" s="64"/>
    </row>
    <row r="217" spans="5:6" ht="15.6" x14ac:dyDescent="0.6">
      <c r="E217" s="63"/>
      <c r="F217" s="64"/>
    </row>
    <row r="218" spans="5:6" ht="15.6" x14ac:dyDescent="0.6">
      <c r="E218" s="63"/>
      <c r="F218" s="64"/>
    </row>
    <row r="219" spans="5:6" ht="15.6" x14ac:dyDescent="0.6">
      <c r="E219" s="63"/>
      <c r="F219" s="64"/>
    </row>
    <row r="220" spans="5:6" ht="15.6" x14ac:dyDescent="0.6">
      <c r="E220" s="63"/>
      <c r="F220" s="64"/>
    </row>
    <row r="221" spans="5:6" ht="15.6" x14ac:dyDescent="0.6">
      <c r="E221" s="63"/>
      <c r="F221" s="64"/>
    </row>
    <row r="222" spans="5:6" ht="15.6" x14ac:dyDescent="0.6">
      <c r="E222" s="63"/>
      <c r="F222" s="64"/>
    </row>
    <row r="223" spans="5:6" ht="15.6" x14ac:dyDescent="0.6">
      <c r="E223" s="63"/>
      <c r="F223" s="64"/>
    </row>
    <row r="224" spans="5:6" ht="15.6" x14ac:dyDescent="0.6">
      <c r="E224" s="63"/>
      <c r="F224" s="64"/>
    </row>
    <row r="225" spans="5:6" ht="15.6" x14ac:dyDescent="0.6">
      <c r="E225" s="63"/>
      <c r="F225" s="64"/>
    </row>
    <row r="226" spans="5:6" ht="15.6" x14ac:dyDescent="0.6">
      <c r="E226" s="63"/>
      <c r="F226" s="64"/>
    </row>
    <row r="227" spans="5:6" ht="15.6" x14ac:dyDescent="0.6">
      <c r="E227" s="63"/>
      <c r="F227" s="64"/>
    </row>
    <row r="228" spans="5:6" ht="15.6" x14ac:dyDescent="0.6">
      <c r="E228" s="63"/>
      <c r="F228" s="64"/>
    </row>
    <row r="229" spans="5:6" ht="15.6" x14ac:dyDescent="0.6">
      <c r="E229" s="63"/>
      <c r="F229" s="64"/>
    </row>
    <row r="230" spans="5:6" ht="15.6" x14ac:dyDescent="0.6">
      <c r="E230" s="63"/>
      <c r="F230" s="64"/>
    </row>
    <row r="231" spans="5:6" ht="15.6" x14ac:dyDescent="0.6">
      <c r="E231" s="63"/>
      <c r="F231" s="64"/>
    </row>
    <row r="232" spans="5:6" ht="15.6" x14ac:dyDescent="0.6">
      <c r="E232" s="63"/>
      <c r="F232" s="64"/>
    </row>
    <row r="233" spans="5:6" ht="15.6" x14ac:dyDescent="0.6">
      <c r="E233" s="63"/>
      <c r="F233" s="64"/>
    </row>
    <row r="234" spans="5:6" ht="15.6" x14ac:dyDescent="0.6">
      <c r="E234" s="63"/>
      <c r="F234" s="64"/>
    </row>
    <row r="235" spans="5:6" ht="15.6" x14ac:dyDescent="0.6">
      <c r="E235" s="63"/>
      <c r="F235" s="64"/>
    </row>
    <row r="236" spans="5:6" ht="15.6" x14ac:dyDescent="0.6">
      <c r="E236" s="63"/>
      <c r="F236" s="64"/>
    </row>
    <row r="237" spans="5:6" ht="15.6" x14ac:dyDescent="0.6">
      <c r="E237" s="63"/>
      <c r="F237" s="64"/>
    </row>
    <row r="238" spans="5:6" ht="15.6" x14ac:dyDescent="0.6">
      <c r="E238" s="63"/>
      <c r="F238" s="64"/>
    </row>
    <row r="239" spans="5:6" ht="15.6" x14ac:dyDescent="0.6">
      <c r="E239" s="63"/>
      <c r="F239" s="64"/>
    </row>
    <row r="240" spans="5:6" ht="15.6" x14ac:dyDescent="0.6">
      <c r="E240" s="63"/>
      <c r="F240" s="64"/>
    </row>
    <row r="241" spans="5:6" ht="15.6" x14ac:dyDescent="0.6">
      <c r="E241" s="63"/>
      <c r="F241" s="64"/>
    </row>
    <row r="242" spans="5:6" ht="15.6" x14ac:dyDescent="0.6">
      <c r="E242" s="63"/>
      <c r="F242" s="64"/>
    </row>
    <row r="243" spans="5:6" ht="15.6" x14ac:dyDescent="0.6">
      <c r="E243" s="63"/>
      <c r="F243" s="64"/>
    </row>
    <row r="244" spans="5:6" ht="15.6" x14ac:dyDescent="0.6">
      <c r="E244" s="63"/>
      <c r="F244" s="64"/>
    </row>
    <row r="245" spans="5:6" ht="15.6" x14ac:dyDescent="0.6">
      <c r="E245" s="63"/>
      <c r="F245" s="64"/>
    </row>
    <row r="246" spans="5:6" ht="15.6" x14ac:dyDescent="0.6">
      <c r="E246" s="63"/>
      <c r="F246" s="64"/>
    </row>
    <row r="247" spans="5:6" ht="15.6" x14ac:dyDescent="0.6">
      <c r="E247" s="63"/>
      <c r="F247" s="64"/>
    </row>
    <row r="248" spans="5:6" ht="15.6" x14ac:dyDescent="0.6">
      <c r="E248" s="63"/>
      <c r="F248" s="64"/>
    </row>
    <row r="249" spans="5:6" ht="15.6" x14ac:dyDescent="0.6">
      <c r="E249" s="63"/>
      <c r="F249" s="64"/>
    </row>
    <row r="250" spans="5:6" ht="15.6" x14ac:dyDescent="0.6">
      <c r="E250" s="63"/>
      <c r="F250" s="64"/>
    </row>
    <row r="251" spans="5:6" ht="15.6" x14ac:dyDescent="0.6">
      <c r="E251" s="63"/>
      <c r="F251" s="64"/>
    </row>
    <row r="252" spans="5:6" ht="15.6" x14ac:dyDescent="0.6">
      <c r="E252" s="63"/>
      <c r="F252" s="64"/>
    </row>
    <row r="253" spans="5:6" ht="15.6" x14ac:dyDescent="0.6">
      <c r="E253" s="63"/>
      <c r="F253" s="64"/>
    </row>
    <row r="254" spans="5:6" ht="15.6" x14ac:dyDescent="0.6">
      <c r="E254" s="63"/>
      <c r="F254" s="64"/>
    </row>
    <row r="255" spans="5:6" ht="15.6" x14ac:dyDescent="0.6">
      <c r="E255" s="63"/>
      <c r="F255" s="64"/>
    </row>
    <row r="256" spans="5:6" ht="15.6" x14ac:dyDescent="0.6">
      <c r="E256" s="63"/>
      <c r="F256" s="64"/>
    </row>
    <row r="257" spans="5:6" ht="15.6" x14ac:dyDescent="0.6">
      <c r="E257" s="63"/>
      <c r="F257" s="64"/>
    </row>
    <row r="258" spans="5:6" ht="15.6" x14ac:dyDescent="0.6">
      <c r="E258" s="63"/>
      <c r="F258" s="64"/>
    </row>
    <row r="259" spans="5:6" ht="15.6" x14ac:dyDescent="0.6">
      <c r="E259" s="63"/>
      <c r="F259" s="64"/>
    </row>
    <row r="260" spans="5:6" ht="15.6" x14ac:dyDescent="0.6">
      <c r="E260" s="63"/>
      <c r="F260" s="64"/>
    </row>
    <row r="261" spans="5:6" ht="15.6" x14ac:dyDescent="0.6">
      <c r="E261" s="63"/>
      <c r="F261" s="64"/>
    </row>
    <row r="262" spans="5:6" ht="15.6" x14ac:dyDescent="0.6">
      <c r="E262" s="63"/>
      <c r="F262" s="64"/>
    </row>
    <row r="263" spans="5:6" ht="15.6" x14ac:dyDescent="0.6">
      <c r="E263" s="63"/>
      <c r="F263" s="64"/>
    </row>
    <row r="264" spans="5:6" ht="15.6" x14ac:dyDescent="0.6">
      <c r="E264" s="63"/>
      <c r="F264" s="64"/>
    </row>
    <row r="265" spans="5:6" ht="15.6" x14ac:dyDescent="0.6">
      <c r="E265" s="63"/>
      <c r="F265" s="64"/>
    </row>
    <row r="266" spans="5:6" ht="15.6" x14ac:dyDescent="0.6">
      <c r="E266" s="63"/>
      <c r="F266" s="64"/>
    </row>
    <row r="267" spans="5:6" ht="15.6" x14ac:dyDescent="0.6">
      <c r="E267" s="63"/>
      <c r="F267" s="64"/>
    </row>
    <row r="268" spans="5:6" ht="15.6" x14ac:dyDescent="0.6">
      <c r="E268" s="63"/>
      <c r="F268" s="64"/>
    </row>
    <row r="269" spans="5:6" ht="15.6" x14ac:dyDescent="0.6">
      <c r="E269" s="63"/>
      <c r="F269" s="64"/>
    </row>
    <row r="270" spans="5:6" ht="15.6" x14ac:dyDescent="0.6">
      <c r="E270" s="63"/>
      <c r="F270" s="64"/>
    </row>
    <row r="271" spans="5:6" ht="15.6" x14ac:dyDescent="0.6">
      <c r="E271" s="63"/>
      <c r="F271" s="64"/>
    </row>
    <row r="272" spans="5:6" ht="15.6" x14ac:dyDescent="0.6">
      <c r="E272" s="63"/>
      <c r="F272" s="64"/>
    </row>
    <row r="273" spans="5:6" ht="15.6" x14ac:dyDescent="0.6">
      <c r="E273" s="63"/>
      <c r="F273" s="64"/>
    </row>
    <row r="274" spans="5:6" ht="15.6" x14ac:dyDescent="0.6">
      <c r="E274" s="63"/>
      <c r="F274" s="64"/>
    </row>
    <row r="275" spans="5:6" ht="15.6" x14ac:dyDescent="0.6">
      <c r="E275" s="63"/>
      <c r="F275" s="64"/>
    </row>
    <row r="276" spans="5:6" ht="15.6" x14ac:dyDescent="0.6">
      <c r="E276" s="63"/>
      <c r="F276" s="64"/>
    </row>
    <row r="277" spans="5:6" ht="15.6" x14ac:dyDescent="0.6">
      <c r="E277" s="63"/>
      <c r="F277" s="64"/>
    </row>
    <row r="278" spans="5:6" ht="15.6" x14ac:dyDescent="0.6">
      <c r="E278" s="63"/>
      <c r="F278" s="64"/>
    </row>
    <row r="279" spans="5:6" ht="15.6" x14ac:dyDescent="0.6">
      <c r="E279" s="63"/>
      <c r="F279" s="64"/>
    </row>
    <row r="280" spans="5:6" ht="15.6" x14ac:dyDescent="0.6">
      <c r="E280" s="63"/>
      <c r="F280" s="64"/>
    </row>
    <row r="281" spans="5:6" ht="15.6" x14ac:dyDescent="0.6">
      <c r="E281" s="63"/>
      <c r="F281" s="64"/>
    </row>
    <row r="282" spans="5:6" ht="15.6" x14ac:dyDescent="0.6">
      <c r="E282" s="63"/>
      <c r="F282" s="64"/>
    </row>
    <row r="283" spans="5:6" ht="15.6" x14ac:dyDescent="0.6">
      <c r="E283" s="63"/>
      <c r="F283" s="64"/>
    </row>
    <row r="284" spans="5:6" ht="15.6" x14ac:dyDescent="0.6">
      <c r="E284" s="63"/>
      <c r="F284" s="64"/>
    </row>
    <row r="285" spans="5:6" ht="15.6" x14ac:dyDescent="0.6">
      <c r="E285" s="63"/>
      <c r="F285" s="64"/>
    </row>
    <row r="286" spans="5:6" ht="15.6" x14ac:dyDescent="0.6">
      <c r="E286" s="63"/>
      <c r="F286" s="64"/>
    </row>
    <row r="287" spans="5:6" ht="15.6" x14ac:dyDescent="0.6">
      <c r="E287" s="63"/>
      <c r="F287" s="64"/>
    </row>
    <row r="288" spans="5:6" ht="15.6" x14ac:dyDescent="0.6">
      <c r="E288" s="63"/>
      <c r="F288" s="64"/>
    </row>
    <row r="289" spans="5:6" ht="15.6" x14ac:dyDescent="0.6">
      <c r="E289" s="63"/>
      <c r="F289" s="64"/>
    </row>
    <row r="290" spans="5:6" ht="15.6" x14ac:dyDescent="0.6">
      <c r="E290" s="63"/>
      <c r="F290" s="64"/>
    </row>
    <row r="291" spans="5:6" ht="15.6" x14ac:dyDescent="0.6">
      <c r="E291" s="63"/>
      <c r="F291" s="64"/>
    </row>
    <row r="292" spans="5:6" ht="15.6" x14ac:dyDescent="0.6">
      <c r="E292" s="63"/>
      <c r="F292" s="64"/>
    </row>
    <row r="293" spans="5:6" ht="15.6" x14ac:dyDescent="0.6">
      <c r="E293" s="63"/>
      <c r="F293" s="64"/>
    </row>
    <row r="294" spans="5:6" ht="15.6" x14ac:dyDescent="0.6">
      <c r="E294" s="63"/>
      <c r="F294" s="64"/>
    </row>
    <row r="295" spans="5:6" ht="15.6" x14ac:dyDescent="0.6">
      <c r="E295" s="63"/>
      <c r="F295" s="64"/>
    </row>
    <row r="296" spans="5:6" ht="15.6" x14ac:dyDescent="0.6">
      <c r="E296" s="63"/>
      <c r="F296" s="64"/>
    </row>
    <row r="297" spans="5:6" ht="15.6" x14ac:dyDescent="0.6">
      <c r="E297" s="63"/>
      <c r="F297" s="64"/>
    </row>
    <row r="298" spans="5:6" ht="15.6" x14ac:dyDescent="0.6">
      <c r="E298" s="63"/>
      <c r="F298" s="64"/>
    </row>
    <row r="299" spans="5:6" ht="15.6" x14ac:dyDescent="0.6">
      <c r="E299" s="63"/>
      <c r="F299" s="64"/>
    </row>
    <row r="300" spans="5:6" ht="15.6" x14ac:dyDescent="0.6">
      <c r="E300" s="63"/>
      <c r="F300" s="64"/>
    </row>
    <row r="301" spans="5:6" ht="15.6" x14ac:dyDescent="0.6">
      <c r="E301" s="63"/>
      <c r="F301" s="64"/>
    </row>
    <row r="302" spans="5:6" ht="15.6" x14ac:dyDescent="0.6">
      <c r="E302" s="63"/>
      <c r="F302" s="64"/>
    </row>
    <row r="303" spans="5:6" ht="15.6" x14ac:dyDescent="0.6">
      <c r="E303" s="63"/>
      <c r="F303" s="64"/>
    </row>
    <row r="304" spans="5:6" ht="15.6" x14ac:dyDescent="0.6">
      <c r="E304" s="63"/>
      <c r="F304" s="64"/>
    </row>
    <row r="305" spans="5:6" ht="15.6" x14ac:dyDescent="0.6">
      <c r="E305" s="63"/>
      <c r="F305" s="64"/>
    </row>
    <row r="306" spans="5:6" ht="15.6" x14ac:dyDescent="0.6">
      <c r="E306" s="63"/>
      <c r="F306" s="64"/>
    </row>
    <row r="307" spans="5:6" ht="15.6" x14ac:dyDescent="0.6">
      <c r="E307" s="63"/>
      <c r="F307" s="64"/>
    </row>
    <row r="308" spans="5:6" ht="15.6" x14ac:dyDescent="0.6">
      <c r="E308" s="63"/>
      <c r="F308" s="64"/>
    </row>
    <row r="309" spans="5:6" ht="15.6" x14ac:dyDescent="0.6">
      <c r="E309" s="63"/>
      <c r="F309" s="64"/>
    </row>
    <row r="310" spans="5:6" ht="15.6" x14ac:dyDescent="0.6">
      <c r="E310" s="63"/>
      <c r="F310" s="64"/>
    </row>
    <row r="311" spans="5:6" ht="15.6" x14ac:dyDescent="0.6">
      <c r="E311" s="63"/>
      <c r="F311" s="64"/>
    </row>
    <row r="312" spans="5:6" ht="15.6" x14ac:dyDescent="0.6">
      <c r="E312" s="63"/>
      <c r="F312" s="64"/>
    </row>
    <row r="313" spans="5:6" ht="15.6" x14ac:dyDescent="0.6">
      <c r="E313" s="63"/>
      <c r="F313" s="64"/>
    </row>
    <row r="314" spans="5:6" ht="15.6" x14ac:dyDescent="0.6">
      <c r="E314" s="63"/>
      <c r="F314" s="64"/>
    </row>
    <row r="315" spans="5:6" ht="15.6" x14ac:dyDescent="0.6">
      <c r="E315" s="63"/>
      <c r="F315" s="64"/>
    </row>
    <row r="316" spans="5:6" ht="15.6" x14ac:dyDescent="0.6">
      <c r="E316" s="63"/>
      <c r="F316" s="64"/>
    </row>
    <row r="317" spans="5:6" ht="15.6" x14ac:dyDescent="0.6">
      <c r="E317" s="63"/>
      <c r="F317" s="64"/>
    </row>
    <row r="318" spans="5:6" ht="15.6" x14ac:dyDescent="0.6">
      <c r="E318" s="63"/>
      <c r="F318" s="64"/>
    </row>
    <row r="319" spans="5:6" ht="15.6" x14ac:dyDescent="0.6">
      <c r="E319" s="63"/>
      <c r="F319" s="64"/>
    </row>
    <row r="320" spans="5:6" ht="15.6" x14ac:dyDescent="0.6">
      <c r="E320" s="63"/>
      <c r="F320" s="64"/>
    </row>
    <row r="321" spans="5:6" ht="15.6" x14ac:dyDescent="0.6">
      <c r="E321" s="63"/>
      <c r="F321" s="64"/>
    </row>
    <row r="322" spans="5:6" ht="15.6" x14ac:dyDescent="0.6">
      <c r="E322" s="63"/>
      <c r="F322" s="64"/>
    </row>
    <row r="323" spans="5:6" ht="15.6" x14ac:dyDescent="0.6">
      <c r="E323" s="63"/>
      <c r="F323" s="64"/>
    </row>
    <row r="324" spans="5:6" ht="15.6" x14ac:dyDescent="0.6">
      <c r="E324" s="63"/>
      <c r="F324" s="64"/>
    </row>
    <row r="325" spans="5:6" ht="15.6" x14ac:dyDescent="0.6">
      <c r="E325" s="63"/>
      <c r="F325" s="64"/>
    </row>
    <row r="326" spans="5:6" ht="15.6" x14ac:dyDescent="0.6">
      <c r="E326" s="63"/>
      <c r="F326" s="64"/>
    </row>
    <row r="327" spans="5:6" ht="15.6" x14ac:dyDescent="0.6">
      <c r="E327" s="63"/>
      <c r="F327" s="64"/>
    </row>
    <row r="328" spans="5:6" ht="15.6" x14ac:dyDescent="0.6">
      <c r="E328" s="63"/>
      <c r="F328" s="64"/>
    </row>
    <row r="329" spans="5:6" ht="15.6" x14ac:dyDescent="0.6">
      <c r="E329" s="63"/>
      <c r="F329" s="64"/>
    </row>
    <row r="330" spans="5:6" ht="15.6" x14ac:dyDescent="0.6">
      <c r="E330" s="63"/>
      <c r="F330" s="64"/>
    </row>
    <row r="331" spans="5:6" ht="15.6" x14ac:dyDescent="0.6">
      <c r="E331" s="63"/>
      <c r="F331" s="64"/>
    </row>
    <row r="332" spans="5:6" ht="15.6" x14ac:dyDescent="0.6">
      <c r="E332" s="63"/>
      <c r="F332" s="64"/>
    </row>
    <row r="333" spans="5:6" ht="15.6" x14ac:dyDescent="0.6">
      <c r="E333" s="63"/>
      <c r="F333" s="64"/>
    </row>
    <row r="334" spans="5:6" ht="15.6" x14ac:dyDescent="0.6">
      <c r="E334" s="63"/>
      <c r="F334" s="64"/>
    </row>
    <row r="335" spans="5:6" ht="15.6" x14ac:dyDescent="0.6">
      <c r="E335" s="63"/>
      <c r="F335" s="64"/>
    </row>
    <row r="336" spans="5:6" ht="15.6" x14ac:dyDescent="0.6">
      <c r="E336" s="63"/>
      <c r="F336" s="64"/>
    </row>
    <row r="337" spans="5:6" ht="15.6" x14ac:dyDescent="0.6">
      <c r="E337" s="63"/>
      <c r="F337" s="64"/>
    </row>
    <row r="338" spans="5:6" ht="15.6" x14ac:dyDescent="0.6">
      <c r="E338" s="63"/>
      <c r="F338" s="64"/>
    </row>
    <row r="339" spans="5:6" ht="15.6" x14ac:dyDescent="0.6">
      <c r="E339" s="63"/>
      <c r="F339" s="64"/>
    </row>
    <row r="340" spans="5:6" ht="15.6" x14ac:dyDescent="0.6">
      <c r="E340" s="63"/>
      <c r="F340" s="64"/>
    </row>
    <row r="341" spans="5:6" ht="15.6" x14ac:dyDescent="0.6">
      <c r="E341" s="63"/>
      <c r="F341" s="64"/>
    </row>
    <row r="342" spans="5:6" ht="15.6" x14ac:dyDescent="0.6">
      <c r="E342" s="63"/>
      <c r="F342" s="64"/>
    </row>
    <row r="343" spans="5:6" ht="15.6" x14ac:dyDescent="0.6">
      <c r="E343" s="63"/>
      <c r="F343" s="64"/>
    </row>
    <row r="344" spans="5:6" ht="15.6" x14ac:dyDescent="0.6">
      <c r="E344" s="63"/>
      <c r="F344" s="64"/>
    </row>
    <row r="345" spans="5:6" ht="15.6" x14ac:dyDescent="0.6">
      <c r="E345" s="63"/>
      <c r="F345" s="64"/>
    </row>
    <row r="346" spans="5:6" ht="15.6" x14ac:dyDescent="0.6">
      <c r="E346" s="63"/>
      <c r="F346" s="64"/>
    </row>
    <row r="347" spans="5:6" ht="15.6" x14ac:dyDescent="0.6">
      <c r="E347" s="63"/>
      <c r="F347" s="64"/>
    </row>
    <row r="348" spans="5:6" ht="15.6" x14ac:dyDescent="0.6">
      <c r="E348" s="63"/>
      <c r="F348" s="64"/>
    </row>
    <row r="349" spans="5:6" ht="15.6" x14ac:dyDescent="0.6">
      <c r="E349" s="63"/>
      <c r="F349" s="64"/>
    </row>
    <row r="350" spans="5:6" ht="15.6" x14ac:dyDescent="0.6">
      <c r="E350" s="63"/>
      <c r="F350" s="64"/>
    </row>
    <row r="351" spans="5:6" ht="15.6" x14ac:dyDescent="0.6">
      <c r="E351" s="63"/>
      <c r="F351" s="64"/>
    </row>
    <row r="352" spans="5:6" ht="15.6" x14ac:dyDescent="0.6">
      <c r="E352" s="63"/>
      <c r="F352" s="64"/>
    </row>
    <row r="353" spans="5:6" ht="15.6" x14ac:dyDescent="0.6">
      <c r="E353" s="63"/>
      <c r="F353" s="64"/>
    </row>
    <row r="354" spans="5:6" ht="15.6" x14ac:dyDescent="0.6">
      <c r="E354" s="63"/>
      <c r="F354" s="64"/>
    </row>
    <row r="355" spans="5:6" ht="15.6" x14ac:dyDescent="0.6">
      <c r="E355" s="63"/>
      <c r="F355" s="64"/>
    </row>
    <row r="356" spans="5:6" ht="15.6" x14ac:dyDescent="0.6">
      <c r="E356" s="63"/>
      <c r="F356" s="64"/>
    </row>
    <row r="357" spans="5:6" ht="15.6" x14ac:dyDescent="0.6">
      <c r="E357" s="63"/>
      <c r="F357" s="64"/>
    </row>
    <row r="358" spans="5:6" ht="15.6" x14ac:dyDescent="0.6">
      <c r="E358" s="63"/>
      <c r="F358" s="64"/>
    </row>
    <row r="359" spans="5:6" ht="15.6" x14ac:dyDescent="0.6">
      <c r="E359" s="63"/>
      <c r="F359" s="64"/>
    </row>
    <row r="360" spans="5:6" ht="15.6" x14ac:dyDescent="0.6">
      <c r="E360" s="63"/>
      <c r="F360" s="64"/>
    </row>
    <row r="361" spans="5:6" ht="15.6" x14ac:dyDescent="0.6">
      <c r="E361" s="63"/>
      <c r="F361" s="64"/>
    </row>
    <row r="362" spans="5:6" ht="15.6" x14ac:dyDescent="0.6">
      <c r="E362" s="63"/>
      <c r="F362" s="64"/>
    </row>
    <row r="363" spans="5:6" ht="15.6" x14ac:dyDescent="0.6">
      <c r="E363" s="63"/>
      <c r="F363" s="64"/>
    </row>
    <row r="364" spans="5:6" ht="15.6" x14ac:dyDescent="0.6">
      <c r="E364" s="63"/>
      <c r="F364" s="64"/>
    </row>
    <row r="365" spans="5:6" ht="15.6" x14ac:dyDescent="0.6">
      <c r="E365" s="63"/>
      <c r="F365" s="64"/>
    </row>
    <row r="366" spans="5:6" ht="15.6" x14ac:dyDescent="0.6">
      <c r="E366" s="63"/>
      <c r="F366" s="64"/>
    </row>
    <row r="367" spans="5:6" ht="15.6" x14ac:dyDescent="0.6">
      <c r="E367" s="63"/>
      <c r="F367" s="64"/>
    </row>
    <row r="368" spans="5:6" ht="15.6" x14ac:dyDescent="0.6">
      <c r="E368" s="63"/>
      <c r="F368" s="64"/>
    </row>
    <row r="369" spans="5:6" ht="15.6" x14ac:dyDescent="0.6">
      <c r="E369" s="63"/>
      <c r="F369" s="64"/>
    </row>
    <row r="370" spans="5:6" ht="15.6" x14ac:dyDescent="0.6">
      <c r="E370" s="63"/>
      <c r="F370" s="64"/>
    </row>
    <row r="371" spans="5:6" ht="15.6" x14ac:dyDescent="0.6">
      <c r="E371" s="63"/>
      <c r="F371" s="64"/>
    </row>
    <row r="372" spans="5:6" ht="15.6" x14ac:dyDescent="0.6">
      <c r="E372" s="63"/>
      <c r="F372" s="64"/>
    </row>
    <row r="373" spans="5:6" ht="15.6" x14ac:dyDescent="0.6">
      <c r="E373" s="63"/>
      <c r="F373" s="64"/>
    </row>
    <row r="374" spans="5:6" ht="15.6" x14ac:dyDescent="0.6">
      <c r="E374" s="63"/>
      <c r="F374" s="64"/>
    </row>
    <row r="375" spans="5:6" ht="15.6" x14ac:dyDescent="0.6">
      <c r="E375" s="63"/>
      <c r="F375" s="64"/>
    </row>
    <row r="376" spans="5:6" ht="15.6" x14ac:dyDescent="0.6">
      <c r="E376" s="63"/>
      <c r="F376" s="64"/>
    </row>
    <row r="377" spans="5:6" ht="15.6" x14ac:dyDescent="0.6">
      <c r="E377" s="63"/>
      <c r="F377" s="64"/>
    </row>
    <row r="378" spans="5:6" ht="15.6" x14ac:dyDescent="0.6">
      <c r="E378" s="63"/>
      <c r="F378" s="64"/>
    </row>
    <row r="379" spans="5:6" ht="15.6" x14ac:dyDescent="0.6">
      <c r="E379" s="63"/>
      <c r="F379" s="64"/>
    </row>
    <row r="380" spans="5:6" ht="15.6" x14ac:dyDescent="0.6">
      <c r="E380" s="63"/>
      <c r="F380" s="64"/>
    </row>
    <row r="381" spans="5:6" ht="15.6" x14ac:dyDescent="0.6">
      <c r="E381" s="63"/>
      <c r="F381" s="64"/>
    </row>
    <row r="382" spans="5:6" ht="15.6" x14ac:dyDescent="0.6">
      <c r="E382" s="63"/>
      <c r="F382" s="64"/>
    </row>
    <row r="383" spans="5:6" ht="15.6" x14ac:dyDescent="0.6">
      <c r="E383" s="63"/>
      <c r="F383" s="64"/>
    </row>
    <row r="384" spans="5:6" ht="15.6" x14ac:dyDescent="0.6">
      <c r="E384" s="63"/>
      <c r="F384" s="64"/>
    </row>
    <row r="385" spans="5:6" ht="15.6" x14ac:dyDescent="0.6">
      <c r="E385" s="63"/>
      <c r="F385" s="64"/>
    </row>
    <row r="386" spans="5:6" ht="15.6" x14ac:dyDescent="0.6">
      <c r="E386" s="63"/>
      <c r="F386" s="64"/>
    </row>
    <row r="387" spans="5:6" ht="15.6" x14ac:dyDescent="0.6">
      <c r="E387" s="63"/>
      <c r="F387" s="64"/>
    </row>
    <row r="388" spans="5:6" ht="15.6" x14ac:dyDescent="0.6">
      <c r="E388" s="63"/>
      <c r="F388" s="64"/>
    </row>
    <row r="389" spans="5:6" ht="15.6" x14ac:dyDescent="0.6">
      <c r="E389" s="63"/>
      <c r="F389" s="64"/>
    </row>
    <row r="390" spans="5:6" ht="15.6" x14ac:dyDescent="0.6">
      <c r="E390" s="63"/>
      <c r="F390" s="64"/>
    </row>
    <row r="391" spans="5:6" ht="15.6" x14ac:dyDescent="0.6">
      <c r="E391" s="63"/>
      <c r="F391" s="64"/>
    </row>
    <row r="392" spans="5:6" ht="15.6" x14ac:dyDescent="0.6">
      <c r="E392" s="63"/>
      <c r="F392" s="64"/>
    </row>
    <row r="393" spans="5:6" ht="15.6" x14ac:dyDescent="0.6">
      <c r="E393" s="63"/>
      <c r="F393" s="64"/>
    </row>
    <row r="394" spans="5:6" ht="15.6" x14ac:dyDescent="0.6">
      <c r="E394" s="63"/>
      <c r="F394" s="64"/>
    </row>
    <row r="395" spans="5:6" ht="15.6" x14ac:dyDescent="0.6">
      <c r="E395" s="63"/>
      <c r="F395" s="64"/>
    </row>
    <row r="396" spans="5:6" ht="15.6" x14ac:dyDescent="0.6">
      <c r="E396" s="63"/>
      <c r="F396" s="64"/>
    </row>
    <row r="397" spans="5:6" ht="15.6" x14ac:dyDescent="0.6">
      <c r="E397" s="63"/>
      <c r="F397" s="64"/>
    </row>
    <row r="398" spans="5:6" ht="15.6" x14ac:dyDescent="0.6">
      <c r="E398" s="63"/>
      <c r="F398" s="64"/>
    </row>
    <row r="399" spans="5:6" ht="15.6" x14ac:dyDescent="0.6">
      <c r="E399" s="63"/>
      <c r="F399" s="64"/>
    </row>
    <row r="400" spans="5:6" ht="15.6" x14ac:dyDescent="0.6">
      <c r="E400" s="63"/>
      <c r="F400" s="64"/>
    </row>
    <row r="401" spans="5:6" ht="15.6" x14ac:dyDescent="0.6">
      <c r="E401" s="63"/>
      <c r="F401" s="64"/>
    </row>
    <row r="402" spans="5:6" ht="15.6" x14ac:dyDescent="0.6">
      <c r="E402" s="63"/>
      <c r="F402" s="64"/>
    </row>
    <row r="403" spans="5:6" ht="15.6" x14ac:dyDescent="0.6">
      <c r="E403" s="63"/>
      <c r="F403" s="64"/>
    </row>
    <row r="404" spans="5:6" ht="15.6" x14ac:dyDescent="0.6">
      <c r="E404" s="63"/>
      <c r="F404" s="64"/>
    </row>
    <row r="405" spans="5:6" ht="15.6" x14ac:dyDescent="0.6">
      <c r="E405" s="63"/>
      <c r="F405" s="64"/>
    </row>
    <row r="406" spans="5:6" ht="15.6" x14ac:dyDescent="0.6">
      <c r="E406" s="63"/>
      <c r="F406" s="64"/>
    </row>
    <row r="407" spans="5:6" ht="15.6" x14ac:dyDescent="0.6">
      <c r="E407" s="63"/>
      <c r="F407" s="64"/>
    </row>
    <row r="408" spans="5:6" ht="15.6" x14ac:dyDescent="0.6">
      <c r="E408" s="63"/>
      <c r="F408" s="64"/>
    </row>
    <row r="409" spans="5:6" ht="15.6" x14ac:dyDescent="0.6">
      <c r="E409" s="63"/>
      <c r="F409" s="64"/>
    </row>
    <row r="410" spans="5:6" ht="15.6" x14ac:dyDescent="0.6">
      <c r="E410" s="63"/>
      <c r="F410" s="64"/>
    </row>
    <row r="411" spans="5:6" ht="15.6" x14ac:dyDescent="0.6">
      <c r="E411" s="63"/>
      <c r="F411" s="64"/>
    </row>
    <row r="412" spans="5:6" ht="15.6" x14ac:dyDescent="0.6">
      <c r="E412" s="63"/>
      <c r="F412" s="64"/>
    </row>
    <row r="413" spans="5:6" ht="15.6" x14ac:dyDescent="0.6">
      <c r="E413" s="63"/>
      <c r="F413" s="64"/>
    </row>
    <row r="414" spans="5:6" ht="15.6" x14ac:dyDescent="0.6">
      <c r="E414" s="63"/>
      <c r="F414" s="64"/>
    </row>
    <row r="415" spans="5:6" ht="15.6" x14ac:dyDescent="0.6">
      <c r="E415" s="63"/>
      <c r="F415" s="64"/>
    </row>
    <row r="416" spans="5:6" ht="15.6" x14ac:dyDescent="0.6">
      <c r="E416" s="63"/>
      <c r="F416" s="64"/>
    </row>
    <row r="417" spans="5:6" ht="15.6" x14ac:dyDescent="0.6">
      <c r="E417" s="63"/>
      <c r="F417" s="64"/>
    </row>
    <row r="418" spans="5:6" ht="15.6" x14ac:dyDescent="0.6">
      <c r="E418" s="63"/>
      <c r="F418" s="64"/>
    </row>
    <row r="419" spans="5:6" ht="15.6" x14ac:dyDescent="0.6">
      <c r="E419" s="63"/>
      <c r="F419" s="64"/>
    </row>
    <row r="420" spans="5:6" ht="15.6" x14ac:dyDescent="0.6">
      <c r="E420" s="63"/>
      <c r="F420" s="64"/>
    </row>
    <row r="421" spans="5:6" ht="15.6" x14ac:dyDescent="0.6">
      <c r="E421" s="63"/>
      <c r="F421" s="64"/>
    </row>
    <row r="422" spans="5:6" ht="15.6" x14ac:dyDescent="0.6">
      <c r="E422" s="63"/>
      <c r="F422" s="64"/>
    </row>
    <row r="423" spans="5:6" ht="15.6" x14ac:dyDescent="0.6">
      <c r="E423" s="63"/>
      <c r="F423" s="64"/>
    </row>
    <row r="424" spans="5:6" ht="15.6" x14ac:dyDescent="0.6">
      <c r="E424" s="63"/>
      <c r="F424" s="64"/>
    </row>
    <row r="425" spans="5:6" ht="15.6" x14ac:dyDescent="0.6">
      <c r="E425" s="63"/>
      <c r="F425" s="64"/>
    </row>
    <row r="426" spans="5:6" ht="15.6" x14ac:dyDescent="0.6">
      <c r="E426" s="63"/>
      <c r="F426" s="64"/>
    </row>
    <row r="427" spans="5:6" ht="15.6" x14ac:dyDescent="0.6">
      <c r="E427" s="63"/>
      <c r="F427" s="64"/>
    </row>
    <row r="428" spans="5:6" ht="15.6" x14ac:dyDescent="0.6">
      <c r="E428" s="63"/>
      <c r="F428" s="64"/>
    </row>
    <row r="429" spans="5:6" ht="15.6" x14ac:dyDescent="0.6">
      <c r="E429" s="63"/>
      <c r="F429" s="64"/>
    </row>
    <row r="430" spans="5:6" ht="15.6" x14ac:dyDescent="0.6">
      <c r="E430" s="63"/>
      <c r="F430" s="64"/>
    </row>
    <row r="431" spans="5:6" ht="15.6" x14ac:dyDescent="0.6">
      <c r="E431" s="63"/>
      <c r="F431" s="64"/>
    </row>
    <row r="432" spans="5:6" ht="15.6" x14ac:dyDescent="0.6">
      <c r="E432" s="63"/>
      <c r="F432" s="64"/>
    </row>
    <row r="433" spans="5:6" ht="15.6" x14ac:dyDescent="0.6">
      <c r="E433" s="63"/>
      <c r="F433" s="64"/>
    </row>
    <row r="434" spans="5:6" ht="15.6" x14ac:dyDescent="0.6">
      <c r="E434" s="63"/>
      <c r="F434" s="64"/>
    </row>
    <row r="435" spans="5:6" ht="15.6" x14ac:dyDescent="0.6">
      <c r="E435" s="63"/>
      <c r="F435" s="64"/>
    </row>
    <row r="436" spans="5:6" ht="15.6" x14ac:dyDescent="0.6">
      <c r="E436" s="63"/>
      <c r="F436" s="64"/>
    </row>
    <row r="437" spans="5:6" ht="15.6" x14ac:dyDescent="0.6">
      <c r="E437" s="63"/>
      <c r="F437" s="64"/>
    </row>
    <row r="438" spans="5:6" ht="15.6" x14ac:dyDescent="0.6">
      <c r="E438" s="63"/>
      <c r="F438" s="64"/>
    </row>
    <row r="439" spans="5:6" ht="15.6" x14ac:dyDescent="0.6">
      <c r="E439" s="63"/>
      <c r="F439" s="64"/>
    </row>
    <row r="440" spans="5:6" ht="15.6" x14ac:dyDescent="0.6">
      <c r="E440" s="63"/>
      <c r="F440" s="64"/>
    </row>
    <row r="441" spans="5:6" ht="15.6" x14ac:dyDescent="0.6">
      <c r="E441" s="63"/>
      <c r="F441" s="64"/>
    </row>
    <row r="442" spans="5:6" ht="15.6" x14ac:dyDescent="0.6">
      <c r="E442" s="63"/>
      <c r="F442" s="64"/>
    </row>
    <row r="443" spans="5:6" ht="15.6" x14ac:dyDescent="0.6">
      <c r="E443" s="63"/>
      <c r="F443" s="64"/>
    </row>
    <row r="444" spans="5:6" ht="15.6" x14ac:dyDescent="0.6">
      <c r="E444" s="63"/>
      <c r="F444" s="64"/>
    </row>
    <row r="445" spans="5:6" ht="15.6" x14ac:dyDescent="0.6">
      <c r="E445" s="63"/>
      <c r="F445" s="64"/>
    </row>
    <row r="446" spans="5:6" ht="15.6" x14ac:dyDescent="0.6">
      <c r="E446" s="63"/>
      <c r="F446" s="64"/>
    </row>
    <row r="447" spans="5:6" ht="15.6" x14ac:dyDescent="0.6">
      <c r="E447" s="63"/>
      <c r="F447" s="64"/>
    </row>
    <row r="448" spans="5:6" ht="15.6" x14ac:dyDescent="0.6">
      <c r="E448" s="63"/>
      <c r="F448" s="64"/>
    </row>
    <row r="449" spans="5:6" ht="15.6" x14ac:dyDescent="0.6">
      <c r="E449" s="63"/>
      <c r="F449" s="64"/>
    </row>
    <row r="450" spans="5:6" ht="15.6" x14ac:dyDescent="0.6">
      <c r="E450" s="63"/>
      <c r="F450" s="64"/>
    </row>
    <row r="451" spans="5:6" ht="15.6" x14ac:dyDescent="0.6">
      <c r="E451" s="63"/>
      <c r="F451" s="64"/>
    </row>
    <row r="452" spans="5:6" ht="15.6" x14ac:dyDescent="0.6">
      <c r="E452" s="63"/>
      <c r="F452" s="64"/>
    </row>
    <row r="453" spans="5:6" ht="15.6" x14ac:dyDescent="0.6">
      <c r="E453" s="63"/>
      <c r="F453" s="64"/>
    </row>
    <row r="454" spans="5:6" ht="15.6" x14ac:dyDescent="0.6">
      <c r="E454" s="63"/>
      <c r="F454" s="64"/>
    </row>
    <row r="455" spans="5:6" ht="15.6" x14ac:dyDescent="0.6">
      <c r="E455" s="63"/>
      <c r="F455" s="64"/>
    </row>
    <row r="456" spans="5:6" ht="15.6" x14ac:dyDescent="0.6">
      <c r="E456" s="63"/>
      <c r="F456" s="64"/>
    </row>
    <row r="457" spans="5:6" ht="15.6" x14ac:dyDescent="0.6">
      <c r="E457" s="63"/>
      <c r="F457" s="64"/>
    </row>
    <row r="458" spans="5:6" ht="15.6" x14ac:dyDescent="0.6">
      <c r="E458" s="63"/>
      <c r="F458" s="64"/>
    </row>
    <row r="459" spans="5:6" ht="15.6" x14ac:dyDescent="0.6">
      <c r="E459" s="63"/>
      <c r="F459" s="64"/>
    </row>
    <row r="460" spans="5:6" ht="15.6" x14ac:dyDescent="0.6">
      <c r="E460" s="63"/>
      <c r="F460" s="64"/>
    </row>
    <row r="461" spans="5:6" ht="15.6" x14ac:dyDescent="0.6">
      <c r="E461" s="63"/>
      <c r="F461" s="64"/>
    </row>
    <row r="462" spans="5:6" ht="15.6" x14ac:dyDescent="0.6">
      <c r="E462" s="63"/>
      <c r="F462" s="64"/>
    </row>
    <row r="463" spans="5:6" ht="15.6" x14ac:dyDescent="0.6">
      <c r="E463" s="63"/>
      <c r="F463" s="64"/>
    </row>
    <row r="464" spans="5:6" ht="15.6" x14ac:dyDescent="0.6">
      <c r="E464" s="63"/>
      <c r="F464" s="64"/>
    </row>
    <row r="465" spans="5:6" ht="15.6" x14ac:dyDescent="0.6">
      <c r="E465" s="63"/>
      <c r="F465" s="64"/>
    </row>
    <row r="466" spans="5:6" ht="15.6" x14ac:dyDescent="0.6">
      <c r="E466" s="63"/>
      <c r="F466" s="64"/>
    </row>
    <row r="467" spans="5:6" ht="15.6" x14ac:dyDescent="0.6">
      <c r="E467" s="63"/>
      <c r="F467" s="64"/>
    </row>
    <row r="468" spans="5:6" ht="15.6" x14ac:dyDescent="0.6">
      <c r="E468" s="63"/>
      <c r="F468" s="64"/>
    </row>
    <row r="469" spans="5:6" ht="15.6" x14ac:dyDescent="0.6">
      <c r="E469" s="63"/>
      <c r="F469" s="64"/>
    </row>
    <row r="470" spans="5:6" ht="15.6" x14ac:dyDescent="0.6">
      <c r="E470" s="63"/>
      <c r="F470" s="64"/>
    </row>
    <row r="471" spans="5:6" ht="15.6" x14ac:dyDescent="0.6">
      <c r="E471" s="63"/>
      <c r="F471" s="64"/>
    </row>
    <row r="472" spans="5:6" ht="15.6" x14ac:dyDescent="0.6">
      <c r="E472" s="63"/>
      <c r="F472" s="64"/>
    </row>
    <row r="473" spans="5:6" ht="15.6" x14ac:dyDescent="0.6">
      <c r="E473" s="63"/>
      <c r="F473" s="64"/>
    </row>
    <row r="474" spans="5:6" ht="15.6" x14ac:dyDescent="0.6">
      <c r="E474" s="63"/>
      <c r="F474" s="64"/>
    </row>
    <row r="475" spans="5:6" ht="15.6" x14ac:dyDescent="0.6">
      <c r="E475" s="63"/>
      <c r="F475" s="64"/>
    </row>
    <row r="476" spans="5:6" ht="15.6" x14ac:dyDescent="0.6">
      <c r="E476" s="63"/>
      <c r="F476" s="64"/>
    </row>
    <row r="477" spans="5:6" ht="15.6" x14ac:dyDescent="0.6">
      <c r="E477" s="63"/>
      <c r="F477" s="64"/>
    </row>
    <row r="478" spans="5:6" ht="15.6" x14ac:dyDescent="0.6">
      <c r="E478" s="63"/>
      <c r="F478" s="64"/>
    </row>
    <row r="479" spans="5:6" ht="15.6" x14ac:dyDescent="0.6">
      <c r="E479" s="63"/>
      <c r="F479" s="64"/>
    </row>
    <row r="480" spans="5:6" ht="15.6" x14ac:dyDescent="0.6">
      <c r="E480" s="63"/>
      <c r="F480" s="64"/>
    </row>
    <row r="481" spans="5:6" ht="15.6" x14ac:dyDescent="0.6">
      <c r="E481" s="63"/>
      <c r="F481" s="64"/>
    </row>
    <row r="482" spans="5:6" ht="15.6" x14ac:dyDescent="0.6">
      <c r="E482" s="63"/>
      <c r="F482" s="64"/>
    </row>
    <row r="483" spans="5:6" ht="15.6" x14ac:dyDescent="0.6">
      <c r="E483" s="63"/>
      <c r="F483" s="64"/>
    </row>
    <row r="484" spans="5:6" ht="15.6" x14ac:dyDescent="0.6">
      <c r="E484" s="63"/>
      <c r="F484" s="64"/>
    </row>
    <row r="485" spans="5:6" ht="15.6" x14ac:dyDescent="0.6">
      <c r="E485" s="63"/>
      <c r="F485" s="64"/>
    </row>
    <row r="486" spans="5:6" ht="15.6" x14ac:dyDescent="0.6">
      <c r="E486" s="63"/>
      <c r="F486" s="64"/>
    </row>
    <row r="487" spans="5:6" ht="15.6" x14ac:dyDescent="0.6">
      <c r="E487" s="63"/>
      <c r="F487" s="64"/>
    </row>
    <row r="488" spans="5:6" ht="15.6" x14ac:dyDescent="0.6">
      <c r="E488" s="63"/>
      <c r="F488" s="64"/>
    </row>
    <row r="489" spans="5:6" ht="15.6" x14ac:dyDescent="0.6">
      <c r="E489" s="63"/>
      <c r="F489" s="64"/>
    </row>
    <row r="490" spans="5:6" ht="15.6" x14ac:dyDescent="0.6">
      <c r="E490" s="63"/>
      <c r="F490" s="64"/>
    </row>
    <row r="491" spans="5:6" ht="15.6" x14ac:dyDescent="0.6">
      <c r="E491" s="63"/>
      <c r="F491" s="64"/>
    </row>
    <row r="492" spans="5:6" ht="15.6" x14ac:dyDescent="0.6">
      <c r="E492" s="63"/>
      <c r="F492" s="64"/>
    </row>
    <row r="493" spans="5:6" ht="15.6" x14ac:dyDescent="0.6">
      <c r="E493" s="63"/>
      <c r="F493" s="64"/>
    </row>
    <row r="494" spans="5:6" ht="15.6" x14ac:dyDescent="0.6">
      <c r="E494" s="63"/>
      <c r="F494" s="64"/>
    </row>
    <row r="495" spans="5:6" ht="15.6" x14ac:dyDescent="0.6">
      <c r="E495" s="63"/>
      <c r="F495" s="64"/>
    </row>
    <row r="496" spans="5:6" ht="15.6" x14ac:dyDescent="0.6">
      <c r="E496" s="63"/>
      <c r="F496" s="64"/>
    </row>
    <row r="497" spans="5:6" ht="15.6" x14ac:dyDescent="0.6">
      <c r="E497" s="63"/>
      <c r="F497" s="64"/>
    </row>
    <row r="498" spans="5:6" ht="15.6" x14ac:dyDescent="0.6">
      <c r="E498" s="63"/>
      <c r="F498" s="64"/>
    </row>
    <row r="499" spans="5:6" ht="15.6" x14ac:dyDescent="0.6">
      <c r="E499" s="63"/>
      <c r="F499" s="64"/>
    </row>
    <row r="500" spans="5:6" ht="15.6" x14ac:dyDescent="0.6">
      <c r="E500" s="63"/>
      <c r="F500" s="64"/>
    </row>
    <row r="501" spans="5:6" ht="15.6" x14ac:dyDescent="0.6">
      <c r="E501" s="63"/>
      <c r="F501" s="64"/>
    </row>
    <row r="502" spans="5:6" ht="15.6" x14ac:dyDescent="0.6">
      <c r="E502" s="63"/>
      <c r="F502" s="64"/>
    </row>
    <row r="503" spans="5:6" ht="15.6" x14ac:dyDescent="0.6">
      <c r="E503" s="63"/>
      <c r="F503" s="64"/>
    </row>
    <row r="504" spans="5:6" ht="15.6" x14ac:dyDescent="0.6">
      <c r="E504" s="63"/>
      <c r="F504" s="64"/>
    </row>
    <row r="505" spans="5:6" ht="15.6" x14ac:dyDescent="0.6">
      <c r="E505" s="63"/>
      <c r="F505" s="64"/>
    </row>
    <row r="506" spans="5:6" ht="15.6" x14ac:dyDescent="0.6">
      <c r="E506" s="63"/>
      <c r="F506" s="64"/>
    </row>
    <row r="507" spans="5:6" ht="15.6" x14ac:dyDescent="0.6">
      <c r="E507" s="63"/>
      <c r="F507" s="64"/>
    </row>
    <row r="508" spans="5:6" ht="15.6" x14ac:dyDescent="0.6">
      <c r="E508" s="63"/>
      <c r="F508" s="64"/>
    </row>
    <row r="509" spans="5:6" ht="15.6" x14ac:dyDescent="0.6">
      <c r="E509" s="63"/>
      <c r="F509" s="64"/>
    </row>
    <row r="510" spans="5:6" ht="15.6" x14ac:dyDescent="0.6">
      <c r="E510" s="63"/>
      <c r="F510" s="64"/>
    </row>
    <row r="511" spans="5:6" ht="15.6" x14ac:dyDescent="0.6">
      <c r="E511" s="63"/>
      <c r="F511" s="64"/>
    </row>
    <row r="512" spans="5:6" ht="15.6" x14ac:dyDescent="0.6">
      <c r="E512" s="63"/>
      <c r="F512" s="64"/>
    </row>
    <row r="513" spans="5:6" ht="15.6" x14ac:dyDescent="0.6">
      <c r="E513" s="63"/>
      <c r="F513" s="64"/>
    </row>
    <row r="514" spans="5:6" ht="15.6" x14ac:dyDescent="0.6">
      <c r="E514" s="63"/>
      <c r="F514" s="64"/>
    </row>
    <row r="515" spans="5:6" ht="15.6" x14ac:dyDescent="0.6">
      <c r="E515" s="63"/>
      <c r="F515" s="64"/>
    </row>
    <row r="516" spans="5:6" ht="15.6" x14ac:dyDescent="0.6">
      <c r="E516" s="63"/>
      <c r="F516" s="64"/>
    </row>
    <row r="517" spans="5:6" ht="15.6" x14ac:dyDescent="0.6">
      <c r="E517" s="63"/>
      <c r="F517" s="64"/>
    </row>
    <row r="518" spans="5:6" ht="15.6" x14ac:dyDescent="0.6">
      <c r="E518" s="63"/>
      <c r="F518" s="64"/>
    </row>
    <row r="519" spans="5:6" ht="15.6" x14ac:dyDescent="0.6">
      <c r="E519" s="63"/>
      <c r="F519" s="64"/>
    </row>
    <row r="520" spans="5:6" ht="15.6" x14ac:dyDescent="0.6">
      <c r="E520" s="63"/>
      <c r="F520" s="64"/>
    </row>
    <row r="521" spans="5:6" ht="15.6" x14ac:dyDescent="0.6">
      <c r="E521" s="63"/>
      <c r="F521" s="64"/>
    </row>
    <row r="522" spans="5:6" ht="15.6" x14ac:dyDescent="0.6">
      <c r="E522" s="63"/>
      <c r="F522" s="64"/>
    </row>
    <row r="523" spans="5:6" ht="15.6" x14ac:dyDescent="0.6">
      <c r="E523" s="63"/>
      <c r="F523" s="64"/>
    </row>
    <row r="524" spans="5:6" ht="15.6" x14ac:dyDescent="0.6">
      <c r="E524" s="63"/>
      <c r="F524" s="64"/>
    </row>
    <row r="525" spans="5:6" ht="15.6" x14ac:dyDescent="0.6">
      <c r="E525" s="63"/>
      <c r="F525" s="64"/>
    </row>
    <row r="526" spans="5:6" ht="15.6" x14ac:dyDescent="0.6">
      <c r="E526" s="63"/>
      <c r="F526" s="64"/>
    </row>
    <row r="527" spans="5:6" ht="15.6" x14ac:dyDescent="0.6">
      <c r="E527" s="63"/>
      <c r="F527" s="64"/>
    </row>
    <row r="528" spans="5:6" ht="15.6" x14ac:dyDescent="0.6">
      <c r="E528" s="63"/>
      <c r="F528" s="64"/>
    </row>
    <row r="529" spans="5:6" ht="15.6" x14ac:dyDescent="0.6">
      <c r="E529" s="63"/>
      <c r="F529" s="64"/>
    </row>
    <row r="530" spans="5:6" ht="15.6" x14ac:dyDescent="0.6">
      <c r="E530" s="63"/>
      <c r="F530" s="64"/>
    </row>
    <row r="531" spans="5:6" ht="15.6" x14ac:dyDescent="0.6">
      <c r="E531" s="63"/>
      <c r="F531" s="64"/>
    </row>
    <row r="532" spans="5:6" ht="15.6" x14ac:dyDescent="0.6">
      <c r="E532" s="63"/>
      <c r="F532" s="64"/>
    </row>
    <row r="533" spans="5:6" ht="15.6" x14ac:dyDescent="0.6">
      <c r="E533" s="63"/>
      <c r="F533" s="64"/>
    </row>
    <row r="534" spans="5:6" ht="15.6" x14ac:dyDescent="0.6">
      <c r="E534" s="63"/>
      <c r="F534" s="64"/>
    </row>
    <row r="535" spans="5:6" ht="15.6" x14ac:dyDescent="0.6">
      <c r="E535" s="63"/>
      <c r="F535" s="64"/>
    </row>
    <row r="536" spans="5:6" ht="15.6" x14ac:dyDescent="0.6">
      <c r="E536" s="63"/>
      <c r="F536" s="64"/>
    </row>
    <row r="537" spans="5:6" ht="15.6" x14ac:dyDescent="0.6">
      <c r="E537" s="63"/>
      <c r="F537" s="64"/>
    </row>
    <row r="538" spans="5:6" ht="15.6" x14ac:dyDescent="0.6">
      <c r="E538" s="63"/>
      <c r="F538" s="64"/>
    </row>
    <row r="539" spans="5:6" ht="15.6" x14ac:dyDescent="0.6">
      <c r="E539" s="63"/>
      <c r="F539" s="64"/>
    </row>
    <row r="540" spans="5:6" ht="15.6" x14ac:dyDescent="0.6">
      <c r="E540" s="63"/>
      <c r="F540" s="64"/>
    </row>
    <row r="541" spans="5:6" ht="15.6" x14ac:dyDescent="0.6">
      <c r="E541" s="63"/>
      <c r="F541" s="64"/>
    </row>
    <row r="542" spans="5:6" ht="15.6" x14ac:dyDescent="0.6">
      <c r="E542" s="63"/>
      <c r="F542" s="64"/>
    </row>
    <row r="543" spans="5:6" ht="15.6" x14ac:dyDescent="0.6">
      <c r="E543" s="63"/>
      <c r="F543" s="64"/>
    </row>
    <row r="544" spans="5:6" ht="15.6" x14ac:dyDescent="0.6">
      <c r="E544" s="63"/>
      <c r="F544" s="64"/>
    </row>
    <row r="545" spans="5:6" ht="15.6" x14ac:dyDescent="0.6">
      <c r="E545" s="63"/>
      <c r="F545" s="64"/>
    </row>
    <row r="546" spans="5:6" ht="15.6" x14ac:dyDescent="0.6">
      <c r="E546" s="63"/>
      <c r="F546" s="64"/>
    </row>
    <row r="547" spans="5:6" ht="15.6" x14ac:dyDescent="0.6">
      <c r="E547" s="63"/>
      <c r="F547" s="64"/>
    </row>
    <row r="548" spans="5:6" ht="15.6" x14ac:dyDescent="0.6">
      <c r="E548" s="63"/>
      <c r="F548" s="64"/>
    </row>
    <row r="549" spans="5:6" ht="15.6" x14ac:dyDescent="0.6">
      <c r="E549" s="63"/>
      <c r="F549" s="64"/>
    </row>
    <row r="550" spans="5:6" ht="15.6" x14ac:dyDescent="0.6">
      <c r="E550" s="63"/>
      <c r="F550" s="64"/>
    </row>
    <row r="551" spans="5:6" ht="15.6" x14ac:dyDescent="0.6">
      <c r="E551" s="63"/>
      <c r="F551" s="64"/>
    </row>
    <row r="552" spans="5:6" ht="15.6" x14ac:dyDescent="0.6">
      <c r="E552" s="63"/>
      <c r="F552" s="64"/>
    </row>
    <row r="553" spans="5:6" ht="15.6" x14ac:dyDescent="0.6">
      <c r="E553" s="63"/>
      <c r="F553" s="64"/>
    </row>
    <row r="554" spans="5:6" ht="15.6" x14ac:dyDescent="0.6">
      <c r="E554" s="63"/>
      <c r="F554" s="64"/>
    </row>
    <row r="555" spans="5:6" ht="15.6" x14ac:dyDescent="0.6">
      <c r="E555" s="63"/>
      <c r="F555" s="64"/>
    </row>
    <row r="556" spans="5:6" ht="15.6" x14ac:dyDescent="0.6">
      <c r="E556" s="63"/>
      <c r="F556" s="64"/>
    </row>
    <row r="557" spans="5:6" ht="15.6" x14ac:dyDescent="0.6">
      <c r="E557" s="63"/>
      <c r="F557" s="64"/>
    </row>
    <row r="558" spans="5:6" ht="15.6" x14ac:dyDescent="0.6">
      <c r="E558" s="63"/>
      <c r="F558" s="64"/>
    </row>
    <row r="559" spans="5:6" ht="15.6" x14ac:dyDescent="0.6">
      <c r="E559" s="63"/>
      <c r="F559" s="64"/>
    </row>
    <row r="560" spans="5:6" ht="15.6" x14ac:dyDescent="0.6">
      <c r="E560" s="63"/>
      <c r="F560" s="64"/>
    </row>
    <row r="561" spans="5:6" ht="15.6" x14ac:dyDescent="0.6">
      <c r="E561" s="63"/>
      <c r="F561" s="64"/>
    </row>
    <row r="562" spans="5:6" ht="15.6" x14ac:dyDescent="0.6">
      <c r="E562" s="63"/>
      <c r="F562" s="64"/>
    </row>
    <row r="563" spans="5:6" ht="15.6" x14ac:dyDescent="0.6">
      <c r="E563" s="63"/>
      <c r="F563" s="64"/>
    </row>
    <row r="564" spans="5:6" ht="15.6" x14ac:dyDescent="0.6">
      <c r="E564" s="63"/>
      <c r="F564" s="64"/>
    </row>
    <row r="565" spans="5:6" ht="15.6" x14ac:dyDescent="0.6">
      <c r="E565" s="63"/>
      <c r="F565" s="64"/>
    </row>
    <row r="566" spans="5:6" ht="15.6" x14ac:dyDescent="0.6">
      <c r="E566" s="63"/>
      <c r="F566" s="64"/>
    </row>
    <row r="567" spans="5:6" ht="15.6" x14ac:dyDescent="0.6">
      <c r="E567" s="63"/>
      <c r="F567" s="64"/>
    </row>
    <row r="568" spans="5:6" ht="15.6" x14ac:dyDescent="0.6">
      <c r="E568" s="63"/>
      <c r="F568" s="64"/>
    </row>
    <row r="569" spans="5:6" ht="15.6" x14ac:dyDescent="0.6">
      <c r="E569" s="63"/>
      <c r="F569" s="64"/>
    </row>
    <row r="570" spans="5:6" ht="15.6" x14ac:dyDescent="0.6">
      <c r="E570" s="63"/>
      <c r="F570" s="64"/>
    </row>
    <row r="571" spans="5:6" ht="15.6" x14ac:dyDescent="0.6">
      <c r="E571" s="63"/>
      <c r="F571" s="64"/>
    </row>
    <row r="572" spans="5:6" ht="15.6" x14ac:dyDescent="0.6">
      <c r="E572" s="63"/>
      <c r="F572" s="64"/>
    </row>
    <row r="573" spans="5:6" ht="15.6" x14ac:dyDescent="0.6">
      <c r="E573" s="63"/>
      <c r="F573" s="64"/>
    </row>
    <row r="574" spans="5:6" ht="15.6" x14ac:dyDescent="0.6">
      <c r="E574" s="63"/>
      <c r="F574" s="64"/>
    </row>
    <row r="575" spans="5:6" ht="15.6" x14ac:dyDescent="0.6">
      <c r="E575" s="63"/>
      <c r="F575" s="64"/>
    </row>
    <row r="576" spans="5:6" ht="15.6" x14ac:dyDescent="0.6">
      <c r="E576" s="63"/>
      <c r="F576" s="64"/>
    </row>
    <row r="577" spans="5:6" ht="15.6" x14ac:dyDescent="0.6">
      <c r="E577" s="63"/>
      <c r="F577" s="64"/>
    </row>
    <row r="578" spans="5:6" ht="15.6" x14ac:dyDescent="0.6">
      <c r="E578" s="63"/>
      <c r="F578" s="64"/>
    </row>
    <row r="579" spans="5:6" ht="15.6" x14ac:dyDescent="0.6">
      <c r="E579" s="63"/>
      <c r="F579" s="64"/>
    </row>
    <row r="580" spans="5:6" ht="15.6" x14ac:dyDescent="0.6">
      <c r="E580" s="63"/>
      <c r="F580" s="64"/>
    </row>
    <row r="581" spans="5:6" ht="15.6" x14ac:dyDescent="0.6">
      <c r="E581" s="63"/>
      <c r="F581" s="64"/>
    </row>
    <row r="582" spans="5:6" ht="15.6" x14ac:dyDescent="0.6">
      <c r="E582" s="63"/>
      <c r="F582" s="64"/>
    </row>
    <row r="583" spans="5:6" ht="15.6" x14ac:dyDescent="0.6">
      <c r="E583" s="63"/>
      <c r="F583" s="64"/>
    </row>
    <row r="584" spans="5:6" ht="15.6" x14ac:dyDescent="0.6">
      <c r="E584" s="63"/>
      <c r="F584" s="64"/>
    </row>
    <row r="585" spans="5:6" ht="15.6" x14ac:dyDescent="0.6">
      <c r="E585" s="63"/>
      <c r="F585" s="64"/>
    </row>
    <row r="586" spans="5:6" ht="15.6" x14ac:dyDescent="0.6">
      <c r="E586" s="63"/>
      <c r="F586" s="64"/>
    </row>
    <row r="587" spans="5:6" ht="15.6" x14ac:dyDescent="0.6">
      <c r="E587" s="63"/>
      <c r="F587" s="64"/>
    </row>
    <row r="588" spans="5:6" ht="15.6" x14ac:dyDescent="0.6">
      <c r="E588" s="63"/>
      <c r="F588" s="64"/>
    </row>
    <row r="589" spans="5:6" ht="15.6" x14ac:dyDescent="0.6">
      <c r="E589" s="63"/>
      <c r="F589" s="64"/>
    </row>
    <row r="590" spans="5:6" ht="15.6" x14ac:dyDescent="0.6">
      <c r="E590" s="63"/>
      <c r="F590" s="64"/>
    </row>
    <row r="591" spans="5:6" ht="15.6" x14ac:dyDescent="0.6">
      <c r="E591" s="63"/>
      <c r="F591" s="64"/>
    </row>
    <row r="592" spans="5:6" ht="15.6" x14ac:dyDescent="0.6">
      <c r="E592" s="63"/>
      <c r="F592" s="64"/>
    </row>
    <row r="593" spans="5:6" ht="15.6" x14ac:dyDescent="0.6">
      <c r="E593" s="63"/>
      <c r="F593" s="64"/>
    </row>
    <row r="594" spans="5:6" ht="15.6" x14ac:dyDescent="0.6">
      <c r="E594" s="63"/>
      <c r="F594" s="64"/>
    </row>
    <row r="595" spans="5:6" ht="15.6" x14ac:dyDescent="0.6">
      <c r="E595" s="63"/>
      <c r="F595" s="64"/>
    </row>
    <row r="596" spans="5:6" ht="15.6" x14ac:dyDescent="0.6">
      <c r="E596" s="63"/>
      <c r="F596" s="64"/>
    </row>
    <row r="597" spans="5:6" ht="15.6" x14ac:dyDescent="0.6">
      <c r="E597" s="63"/>
      <c r="F597" s="64"/>
    </row>
    <row r="598" spans="5:6" ht="15.6" x14ac:dyDescent="0.6">
      <c r="E598" s="63"/>
      <c r="F598" s="64"/>
    </row>
    <row r="599" spans="5:6" ht="15.6" x14ac:dyDescent="0.6">
      <c r="E599" s="63"/>
      <c r="F599" s="64"/>
    </row>
    <row r="600" spans="5:6" ht="15.6" x14ac:dyDescent="0.6">
      <c r="E600" s="63"/>
      <c r="F600" s="64"/>
    </row>
    <row r="601" spans="5:6" ht="15.6" x14ac:dyDescent="0.6">
      <c r="E601" s="63"/>
      <c r="F601" s="64"/>
    </row>
    <row r="602" spans="5:6" ht="15.6" x14ac:dyDescent="0.6">
      <c r="E602" s="63"/>
      <c r="F602" s="64"/>
    </row>
    <row r="603" spans="5:6" ht="15.6" x14ac:dyDescent="0.6">
      <c r="E603" s="63"/>
      <c r="F603" s="64"/>
    </row>
    <row r="604" spans="5:6" ht="15.6" x14ac:dyDescent="0.6">
      <c r="E604" s="63"/>
      <c r="F604" s="64"/>
    </row>
    <row r="605" spans="5:6" ht="15.6" x14ac:dyDescent="0.6">
      <c r="E605" s="63"/>
      <c r="F605" s="64"/>
    </row>
    <row r="606" spans="5:6" ht="15.6" x14ac:dyDescent="0.6">
      <c r="E606" s="63"/>
      <c r="F606" s="64"/>
    </row>
    <row r="607" spans="5:6" ht="15.6" x14ac:dyDescent="0.6">
      <c r="E607" s="63"/>
      <c r="F607" s="64"/>
    </row>
    <row r="608" spans="5:6" ht="15.6" x14ac:dyDescent="0.6">
      <c r="E608" s="63"/>
      <c r="F608" s="64"/>
    </row>
    <row r="609" spans="5:6" ht="15.6" x14ac:dyDescent="0.6">
      <c r="E609" s="63"/>
      <c r="F609" s="64"/>
    </row>
    <row r="610" spans="5:6" ht="15.6" x14ac:dyDescent="0.6">
      <c r="E610" s="63"/>
      <c r="F610" s="64"/>
    </row>
    <row r="611" spans="5:6" ht="15.6" x14ac:dyDescent="0.6">
      <c r="E611" s="63"/>
      <c r="F611" s="64"/>
    </row>
    <row r="612" spans="5:6" ht="15.6" x14ac:dyDescent="0.6">
      <c r="E612" s="63"/>
      <c r="F612" s="64"/>
    </row>
    <row r="613" spans="5:6" ht="15.6" x14ac:dyDescent="0.6">
      <c r="E613" s="63"/>
      <c r="F613" s="64"/>
    </row>
    <row r="614" spans="5:6" ht="15.6" x14ac:dyDescent="0.6">
      <c r="E614" s="63"/>
      <c r="F614" s="64"/>
    </row>
    <row r="615" spans="5:6" ht="15.6" x14ac:dyDescent="0.6">
      <c r="E615" s="63"/>
      <c r="F615" s="64"/>
    </row>
    <row r="616" spans="5:6" ht="15.6" x14ac:dyDescent="0.6">
      <c r="E616" s="63"/>
      <c r="F616" s="64"/>
    </row>
    <row r="617" spans="5:6" ht="15.6" x14ac:dyDescent="0.6">
      <c r="E617" s="63"/>
      <c r="F617" s="64"/>
    </row>
    <row r="618" spans="5:6" ht="15.6" x14ac:dyDescent="0.6">
      <c r="E618" s="63"/>
      <c r="F618" s="64"/>
    </row>
    <row r="619" spans="5:6" ht="15.6" x14ac:dyDescent="0.6">
      <c r="E619" s="63"/>
      <c r="F619" s="64"/>
    </row>
    <row r="620" spans="5:6" ht="15.6" x14ac:dyDescent="0.6">
      <c r="E620" s="63"/>
      <c r="F620" s="64"/>
    </row>
    <row r="621" spans="5:6" ht="15.6" x14ac:dyDescent="0.6">
      <c r="E621" s="63"/>
      <c r="F621" s="64"/>
    </row>
    <row r="622" spans="5:6" ht="15.6" x14ac:dyDescent="0.6">
      <c r="E622" s="63"/>
      <c r="F622" s="64"/>
    </row>
    <row r="623" spans="5:6" ht="15.6" x14ac:dyDescent="0.6">
      <c r="E623" s="63"/>
      <c r="F623" s="64"/>
    </row>
    <row r="624" spans="5:6" ht="15.6" x14ac:dyDescent="0.6">
      <c r="E624" s="63"/>
      <c r="F624" s="64"/>
    </row>
    <row r="625" spans="5:6" ht="15.6" x14ac:dyDescent="0.6">
      <c r="E625" s="63"/>
      <c r="F625" s="64"/>
    </row>
    <row r="626" spans="5:6" ht="15.6" x14ac:dyDescent="0.6">
      <c r="E626" s="63"/>
      <c r="F626" s="64"/>
    </row>
    <row r="627" spans="5:6" ht="15.6" x14ac:dyDescent="0.6">
      <c r="E627" s="63"/>
      <c r="F627" s="64"/>
    </row>
    <row r="628" spans="5:6" ht="15.6" x14ac:dyDescent="0.6">
      <c r="E628" s="63"/>
      <c r="F628" s="64"/>
    </row>
    <row r="629" spans="5:6" ht="15.6" x14ac:dyDescent="0.6">
      <c r="E629" s="63"/>
      <c r="F629" s="64"/>
    </row>
    <row r="630" spans="5:6" ht="15.6" x14ac:dyDescent="0.6">
      <c r="E630" s="63"/>
      <c r="F630" s="64"/>
    </row>
    <row r="631" spans="5:6" ht="15.6" x14ac:dyDescent="0.6">
      <c r="E631" s="63"/>
      <c r="F631" s="64"/>
    </row>
    <row r="632" spans="5:6" ht="15.6" x14ac:dyDescent="0.6">
      <c r="E632" s="63"/>
      <c r="F632" s="64"/>
    </row>
    <row r="633" spans="5:6" ht="15.6" x14ac:dyDescent="0.6">
      <c r="E633" s="63"/>
      <c r="F633" s="64"/>
    </row>
    <row r="634" spans="5:6" ht="15.6" x14ac:dyDescent="0.6">
      <c r="E634" s="63"/>
      <c r="F634" s="64"/>
    </row>
    <row r="635" spans="5:6" ht="15.6" x14ac:dyDescent="0.6">
      <c r="E635" s="63"/>
      <c r="F635" s="64"/>
    </row>
    <row r="636" spans="5:6" ht="15.6" x14ac:dyDescent="0.6">
      <c r="E636" s="63"/>
      <c r="F636" s="64"/>
    </row>
    <row r="637" spans="5:6" ht="15.6" x14ac:dyDescent="0.6">
      <c r="E637" s="63"/>
      <c r="F637" s="64"/>
    </row>
    <row r="638" spans="5:6" ht="15.6" x14ac:dyDescent="0.6">
      <c r="E638" s="63"/>
      <c r="F638" s="64"/>
    </row>
    <row r="639" spans="5:6" ht="15.6" x14ac:dyDescent="0.6">
      <c r="E639" s="63"/>
      <c r="F639" s="64"/>
    </row>
    <row r="640" spans="5:6" ht="15.6" x14ac:dyDescent="0.6">
      <c r="E640" s="63"/>
      <c r="F640" s="64"/>
    </row>
    <row r="641" spans="5:6" ht="15.6" x14ac:dyDescent="0.6">
      <c r="E641" s="63"/>
      <c r="F641" s="64"/>
    </row>
    <row r="642" spans="5:6" ht="15.6" x14ac:dyDescent="0.6">
      <c r="E642" s="63"/>
      <c r="F642" s="64"/>
    </row>
    <row r="643" spans="5:6" ht="15.6" x14ac:dyDescent="0.6">
      <c r="E643" s="63"/>
      <c r="F643" s="64"/>
    </row>
    <row r="644" spans="5:6" ht="15.6" x14ac:dyDescent="0.6">
      <c r="E644" s="63"/>
      <c r="F644" s="64"/>
    </row>
    <row r="645" spans="5:6" ht="15.6" x14ac:dyDescent="0.6">
      <c r="E645" s="63"/>
      <c r="F645" s="64"/>
    </row>
    <row r="646" spans="5:6" ht="15.6" x14ac:dyDescent="0.6">
      <c r="E646" s="63"/>
      <c r="F646" s="64"/>
    </row>
    <row r="647" spans="5:6" ht="15.6" x14ac:dyDescent="0.6">
      <c r="E647" s="63"/>
      <c r="F647" s="64"/>
    </row>
    <row r="648" spans="5:6" ht="15.6" x14ac:dyDescent="0.6">
      <c r="E648" s="63"/>
      <c r="F648" s="64"/>
    </row>
    <row r="649" spans="5:6" ht="15.6" x14ac:dyDescent="0.6">
      <c r="E649" s="63"/>
      <c r="F649" s="64"/>
    </row>
    <row r="650" spans="5:6" ht="15.6" x14ac:dyDescent="0.6">
      <c r="E650" s="63"/>
      <c r="F650" s="64"/>
    </row>
    <row r="651" spans="5:6" ht="15.6" x14ac:dyDescent="0.6">
      <c r="E651" s="63"/>
      <c r="F651" s="64"/>
    </row>
    <row r="652" spans="5:6" ht="15.6" x14ac:dyDescent="0.6">
      <c r="E652" s="63"/>
      <c r="F652" s="64"/>
    </row>
    <row r="653" spans="5:6" ht="15.6" x14ac:dyDescent="0.6">
      <c r="E653" s="63"/>
      <c r="F653" s="64"/>
    </row>
    <row r="654" spans="5:6" ht="15.6" x14ac:dyDescent="0.6">
      <c r="E654" s="63"/>
      <c r="F654" s="64"/>
    </row>
    <row r="655" spans="5:6" ht="15.6" x14ac:dyDescent="0.6">
      <c r="E655" s="63"/>
      <c r="F655" s="64"/>
    </row>
    <row r="656" spans="5:6" ht="15.6" x14ac:dyDescent="0.6">
      <c r="E656" s="63"/>
      <c r="F656" s="64"/>
    </row>
    <row r="657" spans="5:6" ht="15.6" x14ac:dyDescent="0.6">
      <c r="E657" s="63"/>
      <c r="F657" s="64"/>
    </row>
    <row r="658" spans="5:6" ht="15.6" x14ac:dyDescent="0.6">
      <c r="E658" s="63"/>
      <c r="F658" s="64"/>
    </row>
    <row r="659" spans="5:6" ht="15.6" x14ac:dyDescent="0.6">
      <c r="E659" s="63"/>
      <c r="F659" s="64"/>
    </row>
    <row r="660" spans="5:6" ht="15.6" x14ac:dyDescent="0.6">
      <c r="E660" s="63"/>
      <c r="F660" s="64"/>
    </row>
    <row r="661" spans="5:6" ht="15.6" x14ac:dyDescent="0.6">
      <c r="E661" s="63"/>
      <c r="F661" s="64"/>
    </row>
    <row r="662" spans="5:6" ht="15.6" x14ac:dyDescent="0.6">
      <c r="E662" s="63"/>
      <c r="F662" s="64"/>
    </row>
    <row r="663" spans="5:6" ht="15.6" x14ac:dyDescent="0.6">
      <c r="E663" s="63"/>
      <c r="F663" s="64"/>
    </row>
    <row r="664" spans="5:6" ht="15.6" x14ac:dyDescent="0.6">
      <c r="E664" s="63"/>
      <c r="F664" s="64"/>
    </row>
    <row r="665" spans="5:6" ht="15.6" x14ac:dyDescent="0.6">
      <c r="E665" s="63"/>
      <c r="F665" s="64"/>
    </row>
    <row r="666" spans="5:6" ht="15.6" x14ac:dyDescent="0.6">
      <c r="E666" s="63"/>
      <c r="F666" s="64"/>
    </row>
    <row r="667" spans="5:6" ht="15.6" x14ac:dyDescent="0.6">
      <c r="E667" s="63"/>
      <c r="F667" s="64"/>
    </row>
    <row r="668" spans="5:6" ht="15.6" x14ac:dyDescent="0.6">
      <c r="E668" s="63"/>
      <c r="F668" s="64"/>
    </row>
    <row r="669" spans="5:6" ht="15.6" x14ac:dyDescent="0.6">
      <c r="E669" s="63"/>
      <c r="F669" s="64"/>
    </row>
    <row r="670" spans="5:6" ht="15.6" x14ac:dyDescent="0.6">
      <c r="E670" s="63"/>
      <c r="F670" s="64"/>
    </row>
    <row r="671" spans="5:6" ht="15.6" x14ac:dyDescent="0.6">
      <c r="E671" s="63"/>
      <c r="F671" s="64"/>
    </row>
    <row r="672" spans="5:6" ht="15.6" x14ac:dyDescent="0.6">
      <c r="E672" s="63"/>
      <c r="F672" s="64"/>
    </row>
    <row r="673" spans="5:6" ht="15.6" x14ac:dyDescent="0.6">
      <c r="E673" s="63"/>
      <c r="F673" s="64"/>
    </row>
    <row r="674" spans="5:6" ht="15.6" x14ac:dyDescent="0.6">
      <c r="E674" s="63"/>
      <c r="F674" s="64"/>
    </row>
    <row r="675" spans="5:6" ht="15.6" x14ac:dyDescent="0.6">
      <c r="E675" s="63"/>
      <c r="F675" s="64"/>
    </row>
    <row r="676" spans="5:6" ht="15.6" x14ac:dyDescent="0.6">
      <c r="E676" s="63"/>
      <c r="F676" s="64"/>
    </row>
    <row r="677" spans="5:6" ht="15.6" x14ac:dyDescent="0.6">
      <c r="E677" s="63"/>
      <c r="F677" s="64"/>
    </row>
    <row r="678" spans="5:6" ht="15.6" x14ac:dyDescent="0.6">
      <c r="E678" s="63"/>
      <c r="F678" s="64"/>
    </row>
    <row r="679" spans="5:6" ht="15.6" x14ac:dyDescent="0.6">
      <c r="E679" s="63"/>
      <c r="F679" s="64"/>
    </row>
    <row r="680" spans="5:6" ht="15.6" x14ac:dyDescent="0.6">
      <c r="E680" s="63"/>
      <c r="F680" s="64"/>
    </row>
    <row r="681" spans="5:6" ht="15.6" x14ac:dyDescent="0.6">
      <c r="E681" s="63"/>
      <c r="F681" s="64"/>
    </row>
    <row r="682" spans="5:6" ht="15.6" x14ac:dyDescent="0.6">
      <c r="E682" s="63"/>
      <c r="F682" s="64"/>
    </row>
    <row r="683" spans="5:6" ht="15.6" x14ac:dyDescent="0.6">
      <c r="E683" s="63"/>
      <c r="F683" s="64"/>
    </row>
    <row r="684" spans="5:6" ht="15.6" x14ac:dyDescent="0.6">
      <c r="E684" s="63"/>
      <c r="F684" s="64"/>
    </row>
    <row r="685" spans="5:6" ht="15.6" x14ac:dyDescent="0.6">
      <c r="E685" s="63"/>
      <c r="F685" s="64"/>
    </row>
    <row r="686" spans="5:6" ht="15.6" x14ac:dyDescent="0.6">
      <c r="E686" s="63"/>
      <c r="F686" s="64"/>
    </row>
    <row r="687" spans="5:6" ht="15.6" x14ac:dyDescent="0.6">
      <c r="E687" s="63"/>
      <c r="F687" s="64"/>
    </row>
    <row r="688" spans="5:6" ht="15.6" x14ac:dyDescent="0.6">
      <c r="E688" s="63"/>
      <c r="F688" s="64"/>
    </row>
    <row r="689" spans="5:6" ht="15.6" x14ac:dyDescent="0.6">
      <c r="E689" s="63"/>
      <c r="F689" s="64"/>
    </row>
    <row r="690" spans="5:6" ht="15.6" x14ac:dyDescent="0.6">
      <c r="E690" s="63"/>
      <c r="F690" s="64"/>
    </row>
    <row r="691" spans="5:6" ht="15.6" x14ac:dyDescent="0.6">
      <c r="E691" s="63"/>
      <c r="F691" s="64"/>
    </row>
    <row r="692" spans="5:6" ht="15.6" x14ac:dyDescent="0.6">
      <c r="E692" s="63"/>
      <c r="F692" s="64"/>
    </row>
    <row r="693" spans="5:6" ht="15.6" x14ac:dyDescent="0.6">
      <c r="E693" s="63"/>
      <c r="F693" s="64"/>
    </row>
    <row r="694" spans="5:6" ht="15.6" x14ac:dyDescent="0.6">
      <c r="E694" s="63"/>
      <c r="F694" s="64"/>
    </row>
    <row r="695" spans="5:6" ht="15.6" x14ac:dyDescent="0.6">
      <c r="E695" s="63"/>
      <c r="F695" s="64"/>
    </row>
    <row r="696" spans="5:6" ht="15.6" x14ac:dyDescent="0.6">
      <c r="E696" s="63"/>
      <c r="F696" s="64"/>
    </row>
    <row r="697" spans="5:6" ht="15.6" x14ac:dyDescent="0.6">
      <c r="E697" s="63"/>
      <c r="F697" s="64"/>
    </row>
    <row r="698" spans="5:6" ht="15.6" x14ac:dyDescent="0.6">
      <c r="E698" s="63"/>
      <c r="F698" s="64"/>
    </row>
    <row r="699" spans="5:6" ht="15.6" x14ac:dyDescent="0.6">
      <c r="E699" s="63"/>
      <c r="F699" s="64"/>
    </row>
    <row r="700" spans="5:6" ht="15.6" x14ac:dyDescent="0.6">
      <c r="E700" s="63"/>
      <c r="F700" s="64"/>
    </row>
    <row r="701" spans="5:6" ht="15.6" x14ac:dyDescent="0.6">
      <c r="E701" s="63"/>
      <c r="F701" s="64"/>
    </row>
    <row r="702" spans="5:6" ht="15.6" x14ac:dyDescent="0.6">
      <c r="E702" s="63"/>
      <c r="F702" s="64"/>
    </row>
    <row r="703" spans="5:6" ht="15.6" x14ac:dyDescent="0.6">
      <c r="E703" s="63"/>
      <c r="F703" s="64"/>
    </row>
    <row r="704" spans="5:6" ht="15.6" x14ac:dyDescent="0.6">
      <c r="E704" s="63"/>
      <c r="F704" s="64"/>
    </row>
    <row r="705" spans="5:6" ht="15.6" x14ac:dyDescent="0.6">
      <c r="E705" s="63"/>
      <c r="F705" s="64"/>
    </row>
    <row r="706" spans="5:6" ht="15.6" x14ac:dyDescent="0.6">
      <c r="E706" s="63"/>
      <c r="F706" s="64"/>
    </row>
    <row r="707" spans="5:6" ht="15.6" x14ac:dyDescent="0.6">
      <c r="E707" s="63"/>
      <c r="F707" s="64"/>
    </row>
    <row r="708" spans="5:6" ht="15.6" x14ac:dyDescent="0.6">
      <c r="E708" s="63"/>
      <c r="F708" s="64"/>
    </row>
    <row r="709" spans="5:6" ht="15.6" x14ac:dyDescent="0.6">
      <c r="E709" s="63"/>
      <c r="F709" s="64"/>
    </row>
    <row r="710" spans="5:6" ht="15.6" x14ac:dyDescent="0.6">
      <c r="E710" s="63"/>
      <c r="F710" s="64"/>
    </row>
    <row r="711" spans="5:6" ht="15.6" x14ac:dyDescent="0.6">
      <c r="E711" s="63"/>
      <c r="F711" s="64"/>
    </row>
    <row r="712" spans="5:6" ht="15.6" x14ac:dyDescent="0.6">
      <c r="E712" s="63"/>
      <c r="F712" s="64"/>
    </row>
    <row r="713" spans="5:6" ht="15.6" x14ac:dyDescent="0.6">
      <c r="E713" s="63"/>
      <c r="F713" s="64"/>
    </row>
    <row r="714" spans="5:6" ht="15.6" x14ac:dyDescent="0.6">
      <c r="E714" s="63"/>
      <c r="F714" s="64"/>
    </row>
    <row r="715" spans="5:6" ht="15.6" x14ac:dyDescent="0.6">
      <c r="E715" s="63"/>
      <c r="F715" s="64"/>
    </row>
    <row r="716" spans="5:6" ht="15.6" x14ac:dyDescent="0.6">
      <c r="E716" s="63"/>
      <c r="F716" s="64"/>
    </row>
    <row r="717" spans="5:6" ht="15.6" x14ac:dyDescent="0.6">
      <c r="E717" s="63"/>
      <c r="F717" s="64"/>
    </row>
    <row r="718" spans="5:6" ht="15.6" x14ac:dyDescent="0.6">
      <c r="E718" s="63"/>
      <c r="F718" s="64"/>
    </row>
    <row r="719" spans="5:6" ht="15.6" x14ac:dyDescent="0.6">
      <c r="E719" s="63"/>
      <c r="F719" s="64"/>
    </row>
    <row r="720" spans="5:6" ht="15.6" x14ac:dyDescent="0.6">
      <c r="E720" s="63"/>
      <c r="F720" s="64"/>
    </row>
    <row r="721" spans="5:6" ht="15.6" x14ac:dyDescent="0.6">
      <c r="E721" s="63"/>
      <c r="F721" s="64"/>
    </row>
    <row r="722" spans="5:6" ht="15.6" x14ac:dyDescent="0.6">
      <c r="E722" s="63"/>
      <c r="F722" s="64"/>
    </row>
    <row r="723" spans="5:6" ht="15.6" x14ac:dyDescent="0.6">
      <c r="E723" s="63"/>
      <c r="F723" s="64"/>
    </row>
    <row r="724" spans="5:6" ht="15.6" x14ac:dyDescent="0.6">
      <c r="E724" s="63"/>
      <c r="F724" s="64"/>
    </row>
    <row r="725" spans="5:6" ht="15.6" x14ac:dyDescent="0.6">
      <c r="E725" s="63"/>
      <c r="F725" s="64"/>
    </row>
    <row r="726" spans="5:6" ht="15.6" x14ac:dyDescent="0.6">
      <c r="E726" s="63"/>
      <c r="F726" s="64"/>
    </row>
    <row r="727" spans="5:6" ht="15.6" x14ac:dyDescent="0.6">
      <c r="E727" s="63"/>
      <c r="F727" s="64"/>
    </row>
    <row r="728" spans="5:6" ht="15.6" x14ac:dyDescent="0.6">
      <c r="E728" s="63"/>
      <c r="F728" s="64"/>
    </row>
    <row r="729" spans="5:6" ht="15.6" x14ac:dyDescent="0.6">
      <c r="E729" s="63"/>
      <c r="F729" s="64"/>
    </row>
    <row r="730" spans="5:6" ht="15.6" x14ac:dyDescent="0.6">
      <c r="E730" s="63"/>
      <c r="F730" s="64"/>
    </row>
    <row r="731" spans="5:6" ht="15.6" x14ac:dyDescent="0.6">
      <c r="E731" s="63"/>
      <c r="F731" s="64"/>
    </row>
    <row r="732" spans="5:6" ht="15.6" x14ac:dyDescent="0.6">
      <c r="E732" s="63"/>
      <c r="F732" s="64"/>
    </row>
    <row r="733" spans="5:6" ht="15.6" x14ac:dyDescent="0.6">
      <c r="E733" s="63"/>
      <c r="F733" s="64"/>
    </row>
    <row r="734" spans="5:6" ht="15.6" x14ac:dyDescent="0.6">
      <c r="E734" s="63"/>
      <c r="F734" s="64"/>
    </row>
    <row r="735" spans="5:6" ht="15.6" x14ac:dyDescent="0.6">
      <c r="E735" s="63"/>
      <c r="F735" s="64"/>
    </row>
    <row r="736" spans="5:6" ht="15.6" x14ac:dyDescent="0.6">
      <c r="E736" s="63"/>
      <c r="F736" s="64"/>
    </row>
    <row r="737" spans="5:6" ht="15.6" x14ac:dyDescent="0.6">
      <c r="E737" s="63"/>
      <c r="F737" s="64"/>
    </row>
    <row r="738" spans="5:6" ht="15.6" x14ac:dyDescent="0.6">
      <c r="E738" s="63"/>
      <c r="F738" s="64"/>
    </row>
    <row r="739" spans="5:6" ht="15.6" x14ac:dyDescent="0.6">
      <c r="E739" s="63"/>
      <c r="F739" s="64"/>
    </row>
    <row r="740" spans="5:6" ht="15.6" x14ac:dyDescent="0.6">
      <c r="E740" s="63"/>
      <c r="F740" s="64"/>
    </row>
    <row r="741" spans="5:6" ht="15.6" x14ac:dyDescent="0.6">
      <c r="E741" s="63"/>
      <c r="F741" s="64"/>
    </row>
    <row r="742" spans="5:6" ht="15.6" x14ac:dyDescent="0.6">
      <c r="E742" s="63"/>
      <c r="F742" s="64"/>
    </row>
    <row r="743" spans="5:6" ht="15.6" x14ac:dyDescent="0.6">
      <c r="E743" s="63"/>
      <c r="F743" s="64"/>
    </row>
    <row r="744" spans="5:6" ht="15.6" x14ac:dyDescent="0.6">
      <c r="E744" s="63"/>
      <c r="F744" s="64"/>
    </row>
    <row r="745" spans="5:6" ht="15.6" x14ac:dyDescent="0.6">
      <c r="E745" s="63"/>
      <c r="F745" s="64"/>
    </row>
    <row r="746" spans="5:6" ht="15.6" x14ac:dyDescent="0.6">
      <c r="E746" s="63"/>
      <c r="F746" s="64"/>
    </row>
    <row r="747" spans="5:6" ht="15.6" x14ac:dyDescent="0.6">
      <c r="E747" s="63"/>
      <c r="F747" s="64"/>
    </row>
    <row r="748" spans="5:6" ht="15.6" x14ac:dyDescent="0.6">
      <c r="E748" s="63"/>
      <c r="F748" s="64"/>
    </row>
    <row r="749" spans="5:6" ht="15.6" x14ac:dyDescent="0.6">
      <c r="E749" s="63"/>
      <c r="F749" s="64"/>
    </row>
    <row r="750" spans="5:6" ht="15.6" x14ac:dyDescent="0.6">
      <c r="E750" s="63"/>
      <c r="F750" s="64"/>
    </row>
    <row r="751" spans="5:6" ht="15.6" x14ac:dyDescent="0.6">
      <c r="E751" s="63"/>
      <c r="F751" s="64"/>
    </row>
    <row r="752" spans="5:6" ht="15.6" x14ac:dyDescent="0.6">
      <c r="E752" s="63"/>
      <c r="F752" s="64"/>
    </row>
    <row r="753" spans="5:6" ht="15.6" x14ac:dyDescent="0.6">
      <c r="E753" s="63"/>
      <c r="F753" s="64"/>
    </row>
    <row r="754" spans="5:6" ht="15.6" x14ac:dyDescent="0.6">
      <c r="E754" s="63"/>
      <c r="F754" s="64"/>
    </row>
    <row r="755" spans="5:6" ht="15.6" x14ac:dyDescent="0.6">
      <c r="E755" s="63"/>
      <c r="F755" s="64"/>
    </row>
    <row r="756" spans="5:6" ht="15.6" x14ac:dyDescent="0.6">
      <c r="E756" s="63"/>
      <c r="F756" s="64"/>
    </row>
    <row r="757" spans="5:6" ht="15.6" x14ac:dyDescent="0.6">
      <c r="E757" s="63"/>
      <c r="F757" s="64"/>
    </row>
    <row r="758" spans="5:6" ht="15.6" x14ac:dyDescent="0.6">
      <c r="E758" s="63"/>
      <c r="F758" s="64"/>
    </row>
    <row r="759" spans="5:6" ht="15.6" x14ac:dyDescent="0.6">
      <c r="E759" s="63"/>
      <c r="F759" s="64"/>
    </row>
    <row r="760" spans="5:6" ht="15.6" x14ac:dyDescent="0.6">
      <c r="E760" s="63"/>
      <c r="F760" s="64"/>
    </row>
    <row r="761" spans="5:6" ht="15.6" x14ac:dyDescent="0.6">
      <c r="E761" s="63"/>
      <c r="F761" s="64"/>
    </row>
    <row r="762" spans="5:6" ht="15.6" x14ac:dyDescent="0.6">
      <c r="E762" s="63"/>
      <c r="F762" s="64"/>
    </row>
    <row r="763" spans="5:6" ht="15.6" x14ac:dyDescent="0.6">
      <c r="E763" s="63"/>
      <c r="F763" s="64"/>
    </row>
    <row r="764" spans="5:6" ht="15.6" x14ac:dyDescent="0.6">
      <c r="E764" s="63"/>
      <c r="F764" s="64"/>
    </row>
    <row r="765" spans="5:6" ht="15.6" x14ac:dyDescent="0.6">
      <c r="E765" s="63"/>
      <c r="F765" s="64"/>
    </row>
    <row r="766" spans="5:6" ht="15.6" x14ac:dyDescent="0.6">
      <c r="E766" s="63"/>
      <c r="F766" s="64"/>
    </row>
    <row r="767" spans="5:6" ht="15.6" x14ac:dyDescent="0.6">
      <c r="E767" s="63"/>
      <c r="F767" s="64"/>
    </row>
    <row r="768" spans="5:6" ht="15.6" x14ac:dyDescent="0.6">
      <c r="E768" s="63"/>
      <c r="F768" s="64"/>
    </row>
    <row r="769" spans="5:6" ht="15.6" x14ac:dyDescent="0.6">
      <c r="E769" s="63"/>
      <c r="F769" s="64"/>
    </row>
    <row r="770" spans="5:6" ht="15.6" x14ac:dyDescent="0.6">
      <c r="E770" s="63"/>
      <c r="F770" s="64"/>
    </row>
    <row r="771" spans="5:6" ht="15.6" x14ac:dyDescent="0.6">
      <c r="E771" s="63"/>
      <c r="F771" s="64"/>
    </row>
    <row r="772" spans="5:6" ht="15.6" x14ac:dyDescent="0.6">
      <c r="E772" s="63"/>
      <c r="F772" s="64"/>
    </row>
    <row r="773" spans="5:6" ht="15.6" x14ac:dyDescent="0.6">
      <c r="E773" s="63"/>
      <c r="F773" s="64"/>
    </row>
    <row r="774" spans="5:6" ht="15.6" x14ac:dyDescent="0.6">
      <c r="E774" s="63"/>
      <c r="F774" s="64"/>
    </row>
    <row r="775" spans="5:6" ht="15.6" x14ac:dyDescent="0.6">
      <c r="E775" s="63"/>
      <c r="F775" s="64"/>
    </row>
    <row r="776" spans="5:6" ht="15.6" x14ac:dyDescent="0.6">
      <c r="E776" s="63"/>
      <c r="F776" s="64"/>
    </row>
    <row r="777" spans="5:6" ht="15.6" x14ac:dyDescent="0.6">
      <c r="E777" s="63"/>
      <c r="F777" s="64"/>
    </row>
    <row r="778" spans="5:6" ht="15.6" x14ac:dyDescent="0.6">
      <c r="E778" s="63"/>
      <c r="F778" s="64"/>
    </row>
    <row r="779" spans="5:6" ht="15.6" x14ac:dyDescent="0.6">
      <c r="E779" s="63"/>
      <c r="F779" s="64"/>
    </row>
    <row r="780" spans="5:6" ht="15.6" x14ac:dyDescent="0.6">
      <c r="E780" s="63"/>
      <c r="F780" s="64"/>
    </row>
    <row r="781" spans="5:6" ht="15.6" x14ac:dyDescent="0.6">
      <c r="E781" s="63"/>
      <c r="F781" s="64"/>
    </row>
    <row r="782" spans="5:6" ht="15.6" x14ac:dyDescent="0.6">
      <c r="E782" s="63"/>
      <c r="F782" s="64"/>
    </row>
    <row r="783" spans="5:6" ht="15.6" x14ac:dyDescent="0.6">
      <c r="E783" s="63"/>
      <c r="F783" s="64"/>
    </row>
    <row r="784" spans="5:6" ht="15.6" x14ac:dyDescent="0.6">
      <c r="E784" s="63"/>
      <c r="F784" s="64"/>
    </row>
    <row r="785" spans="5:6" ht="15.6" x14ac:dyDescent="0.6">
      <c r="E785" s="63"/>
      <c r="F785" s="64"/>
    </row>
    <row r="786" spans="5:6" ht="15.6" x14ac:dyDescent="0.6">
      <c r="E786" s="63"/>
      <c r="F786" s="64"/>
    </row>
    <row r="787" spans="5:6" ht="15.6" x14ac:dyDescent="0.6">
      <c r="E787" s="63"/>
      <c r="F787" s="64"/>
    </row>
    <row r="788" spans="5:6" ht="15.6" x14ac:dyDescent="0.6">
      <c r="E788" s="63"/>
      <c r="F788" s="64"/>
    </row>
    <row r="789" spans="5:6" ht="15.6" x14ac:dyDescent="0.6">
      <c r="E789" s="63"/>
      <c r="F789" s="64"/>
    </row>
    <row r="790" spans="5:6" ht="15.6" x14ac:dyDescent="0.6">
      <c r="E790" s="63"/>
      <c r="F790" s="64"/>
    </row>
    <row r="791" spans="5:6" ht="15.6" x14ac:dyDescent="0.6">
      <c r="E791" s="63"/>
      <c r="F791" s="64"/>
    </row>
    <row r="792" spans="5:6" ht="15.6" x14ac:dyDescent="0.6">
      <c r="E792" s="63"/>
      <c r="F792" s="64"/>
    </row>
    <row r="793" spans="5:6" ht="15.6" x14ac:dyDescent="0.6">
      <c r="E793" s="63"/>
      <c r="F793" s="64"/>
    </row>
    <row r="794" spans="5:6" ht="15.6" x14ac:dyDescent="0.6">
      <c r="E794" s="63"/>
      <c r="F794" s="64"/>
    </row>
    <row r="795" spans="5:6" ht="15.6" x14ac:dyDescent="0.6">
      <c r="E795" s="63"/>
      <c r="F795" s="64"/>
    </row>
    <row r="796" spans="5:6" ht="15.6" x14ac:dyDescent="0.6">
      <c r="E796" s="63"/>
      <c r="F796" s="64"/>
    </row>
    <row r="797" spans="5:6" ht="15.6" x14ac:dyDescent="0.6">
      <c r="E797" s="63"/>
      <c r="F797" s="64"/>
    </row>
    <row r="798" spans="5:6" ht="15.6" x14ac:dyDescent="0.6">
      <c r="E798" s="63"/>
      <c r="F798" s="64"/>
    </row>
    <row r="799" spans="5:6" ht="15.6" x14ac:dyDescent="0.6">
      <c r="E799" s="63"/>
      <c r="F799" s="64"/>
    </row>
    <row r="800" spans="5:6" ht="15.6" x14ac:dyDescent="0.6">
      <c r="E800" s="63"/>
      <c r="F800" s="64"/>
    </row>
    <row r="801" spans="5:6" ht="15.6" x14ac:dyDescent="0.6">
      <c r="E801" s="63"/>
      <c r="F801" s="64"/>
    </row>
    <row r="802" spans="5:6" ht="15.6" x14ac:dyDescent="0.6">
      <c r="E802" s="63"/>
      <c r="F802" s="64"/>
    </row>
    <row r="803" spans="5:6" ht="15.6" x14ac:dyDescent="0.6">
      <c r="E803" s="63"/>
      <c r="F803" s="64"/>
    </row>
    <row r="804" spans="5:6" ht="15.6" x14ac:dyDescent="0.6">
      <c r="E804" s="63"/>
      <c r="F804" s="64"/>
    </row>
    <row r="805" spans="5:6" ht="15.6" x14ac:dyDescent="0.6">
      <c r="E805" s="63"/>
      <c r="F805" s="64"/>
    </row>
    <row r="806" spans="5:6" ht="15.6" x14ac:dyDescent="0.6">
      <c r="E806" s="63"/>
      <c r="F806" s="64"/>
    </row>
    <row r="807" spans="5:6" ht="15.6" x14ac:dyDescent="0.6">
      <c r="E807" s="63"/>
      <c r="F807" s="64"/>
    </row>
    <row r="808" spans="5:6" ht="15.6" x14ac:dyDescent="0.6">
      <c r="E808" s="63"/>
      <c r="F808" s="64"/>
    </row>
    <row r="809" spans="5:6" ht="15.6" x14ac:dyDescent="0.6">
      <c r="E809" s="63"/>
      <c r="F809" s="64"/>
    </row>
    <row r="810" spans="5:6" ht="15.6" x14ac:dyDescent="0.6">
      <c r="E810" s="63"/>
      <c r="F810" s="64"/>
    </row>
    <row r="811" spans="5:6" ht="15.6" x14ac:dyDescent="0.6">
      <c r="E811" s="63"/>
      <c r="F811" s="64"/>
    </row>
    <row r="812" spans="5:6" ht="15.6" x14ac:dyDescent="0.6">
      <c r="E812" s="63"/>
      <c r="F812" s="64"/>
    </row>
    <row r="813" spans="5:6" ht="15.6" x14ac:dyDescent="0.6">
      <c r="E813" s="63"/>
      <c r="F813" s="64"/>
    </row>
    <row r="814" spans="5:6" ht="15.6" x14ac:dyDescent="0.6">
      <c r="E814" s="63"/>
      <c r="F814" s="64"/>
    </row>
    <row r="815" spans="5:6" ht="15.6" x14ac:dyDescent="0.6">
      <c r="E815" s="63"/>
      <c r="F815" s="64"/>
    </row>
    <row r="816" spans="5:6" ht="15.6" x14ac:dyDescent="0.6">
      <c r="E816" s="63"/>
      <c r="F816" s="64"/>
    </row>
    <row r="817" spans="5:6" ht="15.6" x14ac:dyDescent="0.6">
      <c r="E817" s="63"/>
      <c r="F817" s="64"/>
    </row>
    <row r="818" spans="5:6" ht="15.6" x14ac:dyDescent="0.6">
      <c r="E818" s="63"/>
      <c r="F818" s="64"/>
    </row>
    <row r="819" spans="5:6" ht="15.6" x14ac:dyDescent="0.6">
      <c r="E819" s="63"/>
      <c r="F819" s="64"/>
    </row>
    <row r="820" spans="5:6" ht="15.6" x14ac:dyDescent="0.6">
      <c r="E820" s="63"/>
      <c r="F820" s="64"/>
    </row>
    <row r="821" spans="5:6" ht="15.6" x14ac:dyDescent="0.6">
      <c r="E821" s="63"/>
      <c r="F821" s="64"/>
    </row>
    <row r="822" spans="5:6" ht="15.6" x14ac:dyDescent="0.6">
      <c r="E822" s="63"/>
      <c r="F822" s="64"/>
    </row>
    <row r="823" spans="5:6" ht="15.6" x14ac:dyDescent="0.6">
      <c r="E823" s="63"/>
      <c r="F823" s="64"/>
    </row>
    <row r="824" spans="5:6" ht="15.6" x14ac:dyDescent="0.6">
      <c r="E824" s="63"/>
      <c r="F824" s="64"/>
    </row>
    <row r="825" spans="5:6" ht="15.6" x14ac:dyDescent="0.6">
      <c r="E825" s="63"/>
      <c r="F825" s="64"/>
    </row>
    <row r="826" spans="5:6" ht="15.6" x14ac:dyDescent="0.6">
      <c r="E826" s="63"/>
      <c r="F826" s="64"/>
    </row>
    <row r="827" spans="5:6" ht="15.6" x14ac:dyDescent="0.6">
      <c r="E827" s="63"/>
      <c r="F827" s="64"/>
    </row>
    <row r="828" spans="5:6" ht="15.6" x14ac:dyDescent="0.6">
      <c r="E828" s="63"/>
      <c r="F828" s="64"/>
    </row>
    <row r="829" spans="5:6" ht="15.6" x14ac:dyDescent="0.6">
      <c r="E829" s="63"/>
      <c r="F829" s="64"/>
    </row>
    <row r="830" spans="5:6" ht="15.6" x14ac:dyDescent="0.6">
      <c r="E830" s="63"/>
      <c r="F830" s="64"/>
    </row>
    <row r="831" spans="5:6" ht="15.6" x14ac:dyDescent="0.6">
      <c r="E831" s="63"/>
      <c r="F831" s="64"/>
    </row>
    <row r="832" spans="5:6" ht="15.6" x14ac:dyDescent="0.6">
      <c r="E832" s="63"/>
      <c r="F832" s="64"/>
    </row>
    <row r="833" spans="5:6" ht="15.6" x14ac:dyDescent="0.6">
      <c r="E833" s="63"/>
      <c r="F833" s="64"/>
    </row>
    <row r="834" spans="5:6" ht="15.6" x14ac:dyDescent="0.6">
      <c r="E834" s="63"/>
      <c r="F834" s="64"/>
    </row>
    <row r="835" spans="5:6" ht="15.6" x14ac:dyDescent="0.6">
      <c r="E835" s="63"/>
      <c r="F835" s="64"/>
    </row>
    <row r="836" spans="5:6" ht="15.6" x14ac:dyDescent="0.6">
      <c r="E836" s="63"/>
      <c r="F836" s="64"/>
    </row>
    <row r="837" spans="5:6" ht="15.6" x14ac:dyDescent="0.6">
      <c r="E837" s="63"/>
      <c r="F837" s="64"/>
    </row>
    <row r="838" spans="5:6" ht="15.6" x14ac:dyDescent="0.6">
      <c r="E838" s="63"/>
      <c r="F838" s="64"/>
    </row>
    <row r="839" spans="5:6" ht="15.6" x14ac:dyDescent="0.6">
      <c r="E839" s="63"/>
      <c r="F839" s="64"/>
    </row>
    <row r="840" spans="5:6" ht="15.6" x14ac:dyDescent="0.6">
      <c r="E840" s="63"/>
      <c r="F840" s="64"/>
    </row>
    <row r="841" spans="5:6" ht="15.6" x14ac:dyDescent="0.6">
      <c r="E841" s="63"/>
      <c r="F841" s="64"/>
    </row>
    <row r="842" spans="5:6" ht="15.6" x14ac:dyDescent="0.6">
      <c r="E842" s="63"/>
      <c r="F842" s="64"/>
    </row>
    <row r="843" spans="5:6" ht="15.6" x14ac:dyDescent="0.6">
      <c r="E843" s="63"/>
      <c r="F843" s="64"/>
    </row>
    <row r="844" spans="5:6" ht="15.6" x14ac:dyDescent="0.6">
      <c r="E844" s="63"/>
      <c r="F844" s="64"/>
    </row>
    <row r="845" spans="5:6" ht="15.6" x14ac:dyDescent="0.6">
      <c r="E845" s="63"/>
      <c r="F845" s="64"/>
    </row>
    <row r="846" spans="5:6" ht="15.6" x14ac:dyDescent="0.6">
      <c r="E846" s="63"/>
      <c r="F846" s="64"/>
    </row>
    <row r="847" spans="5:6" ht="15.6" x14ac:dyDescent="0.6">
      <c r="E847" s="63"/>
      <c r="F847" s="64"/>
    </row>
    <row r="848" spans="5:6" ht="15.6" x14ac:dyDescent="0.6">
      <c r="E848" s="63"/>
      <c r="F848" s="64"/>
    </row>
    <row r="849" spans="5:6" ht="15.6" x14ac:dyDescent="0.6">
      <c r="E849" s="63"/>
      <c r="F849" s="64"/>
    </row>
    <row r="850" spans="5:6" ht="15.6" x14ac:dyDescent="0.6">
      <c r="E850" s="63"/>
      <c r="F850" s="64"/>
    </row>
    <row r="851" spans="5:6" ht="15.6" x14ac:dyDescent="0.6">
      <c r="E851" s="63"/>
      <c r="F851" s="64"/>
    </row>
    <row r="852" spans="5:6" ht="15.6" x14ac:dyDescent="0.6">
      <c r="E852" s="63"/>
      <c r="F852" s="64"/>
    </row>
    <row r="853" spans="5:6" ht="15.6" x14ac:dyDescent="0.6">
      <c r="E853" s="63"/>
      <c r="F853" s="64"/>
    </row>
    <row r="854" spans="5:6" ht="15.6" x14ac:dyDescent="0.6">
      <c r="E854" s="63"/>
      <c r="F854" s="64"/>
    </row>
    <row r="855" spans="5:6" ht="15.6" x14ac:dyDescent="0.6">
      <c r="E855" s="63"/>
      <c r="F855" s="64"/>
    </row>
    <row r="856" spans="5:6" ht="15.6" x14ac:dyDescent="0.6">
      <c r="E856" s="63"/>
      <c r="F856" s="64"/>
    </row>
    <row r="857" spans="5:6" ht="15.6" x14ac:dyDescent="0.6">
      <c r="E857" s="63"/>
      <c r="F857" s="64"/>
    </row>
    <row r="858" spans="5:6" ht="15.6" x14ac:dyDescent="0.6">
      <c r="E858" s="63"/>
      <c r="F858" s="64"/>
    </row>
    <row r="859" spans="5:6" ht="15.6" x14ac:dyDescent="0.6">
      <c r="E859" s="63"/>
      <c r="F859" s="64"/>
    </row>
    <row r="860" spans="5:6" ht="15.6" x14ac:dyDescent="0.6">
      <c r="E860" s="63"/>
      <c r="F860" s="64"/>
    </row>
    <row r="861" spans="5:6" ht="15.6" x14ac:dyDescent="0.6">
      <c r="E861" s="63"/>
      <c r="F861" s="64"/>
    </row>
    <row r="862" spans="5:6" ht="15.6" x14ac:dyDescent="0.6">
      <c r="E862" s="63"/>
      <c r="F862" s="64"/>
    </row>
    <row r="863" spans="5:6" ht="15.6" x14ac:dyDescent="0.6">
      <c r="E863" s="63"/>
      <c r="F863" s="64"/>
    </row>
    <row r="864" spans="5:6" ht="15.6" x14ac:dyDescent="0.6">
      <c r="E864" s="63"/>
      <c r="F864" s="64"/>
    </row>
    <row r="865" spans="5:6" ht="15.6" x14ac:dyDescent="0.6">
      <c r="E865" s="63"/>
      <c r="F865" s="64"/>
    </row>
    <row r="866" spans="5:6" ht="15.6" x14ac:dyDescent="0.6">
      <c r="E866" s="63"/>
      <c r="F866" s="64"/>
    </row>
    <row r="867" spans="5:6" ht="15.6" x14ac:dyDescent="0.6">
      <c r="E867" s="63"/>
      <c r="F867" s="64"/>
    </row>
    <row r="868" spans="5:6" ht="15.6" x14ac:dyDescent="0.6">
      <c r="E868" s="63"/>
      <c r="F868" s="64"/>
    </row>
    <row r="869" spans="5:6" ht="15.6" x14ac:dyDescent="0.6">
      <c r="E869" s="63"/>
      <c r="F869" s="64"/>
    </row>
    <row r="870" spans="5:6" ht="15.6" x14ac:dyDescent="0.6">
      <c r="E870" s="63"/>
      <c r="F870" s="64"/>
    </row>
    <row r="871" spans="5:6" ht="15.6" x14ac:dyDescent="0.6">
      <c r="E871" s="63"/>
      <c r="F871" s="64"/>
    </row>
    <row r="872" spans="5:6" ht="15.6" x14ac:dyDescent="0.6">
      <c r="E872" s="63"/>
      <c r="F872" s="64"/>
    </row>
    <row r="873" spans="5:6" ht="15.6" x14ac:dyDescent="0.6">
      <c r="E873" s="63"/>
      <c r="F873" s="64"/>
    </row>
    <row r="874" spans="5:6" ht="15.6" x14ac:dyDescent="0.6">
      <c r="E874" s="63"/>
      <c r="F874" s="64"/>
    </row>
    <row r="875" spans="5:6" ht="15.6" x14ac:dyDescent="0.6">
      <c r="E875" s="63"/>
      <c r="F875" s="64"/>
    </row>
    <row r="876" spans="5:6" ht="15.6" x14ac:dyDescent="0.6">
      <c r="E876" s="63"/>
      <c r="F876" s="64"/>
    </row>
    <row r="877" spans="5:6" ht="15.6" x14ac:dyDescent="0.6">
      <c r="E877" s="63"/>
      <c r="F877" s="64"/>
    </row>
    <row r="878" spans="5:6" ht="15.6" x14ac:dyDescent="0.6">
      <c r="E878" s="63"/>
      <c r="F878" s="64"/>
    </row>
    <row r="879" spans="5:6" ht="15.6" x14ac:dyDescent="0.6">
      <c r="E879" s="63"/>
      <c r="F879" s="64"/>
    </row>
    <row r="880" spans="5:6" ht="15.6" x14ac:dyDescent="0.6">
      <c r="E880" s="63"/>
      <c r="F880" s="64"/>
    </row>
    <row r="881" spans="5:6" ht="15.6" x14ac:dyDescent="0.6">
      <c r="E881" s="63"/>
      <c r="F881" s="64"/>
    </row>
    <row r="882" spans="5:6" ht="15.6" x14ac:dyDescent="0.6">
      <c r="E882" s="63"/>
      <c r="F882" s="64"/>
    </row>
    <row r="883" spans="5:6" ht="15.6" x14ac:dyDescent="0.6">
      <c r="E883" s="63"/>
      <c r="F883" s="64"/>
    </row>
    <row r="884" spans="5:6" ht="15.6" x14ac:dyDescent="0.6">
      <c r="E884" s="63"/>
      <c r="F884" s="64"/>
    </row>
    <row r="885" spans="5:6" ht="15.6" x14ac:dyDescent="0.6">
      <c r="E885" s="63"/>
      <c r="F885" s="64"/>
    </row>
    <row r="886" spans="5:6" ht="15.6" x14ac:dyDescent="0.6">
      <c r="E886" s="63"/>
      <c r="F886" s="64"/>
    </row>
    <row r="887" spans="5:6" ht="15.6" x14ac:dyDescent="0.6">
      <c r="E887" s="63"/>
      <c r="F887" s="64"/>
    </row>
    <row r="888" spans="5:6" ht="15.6" x14ac:dyDescent="0.6">
      <c r="E888" s="63"/>
      <c r="F888" s="64"/>
    </row>
    <row r="889" spans="5:6" ht="15.6" x14ac:dyDescent="0.6">
      <c r="E889" s="63"/>
      <c r="F889" s="64"/>
    </row>
    <row r="890" spans="5:6" ht="15.6" x14ac:dyDescent="0.6">
      <c r="E890" s="63"/>
      <c r="F890" s="64"/>
    </row>
    <row r="891" spans="5:6" ht="15.6" x14ac:dyDescent="0.6">
      <c r="E891" s="63"/>
      <c r="F891" s="64"/>
    </row>
    <row r="892" spans="5:6" ht="15.6" x14ac:dyDescent="0.6">
      <c r="E892" s="63"/>
      <c r="F892" s="64"/>
    </row>
    <row r="893" spans="5:6" ht="15.6" x14ac:dyDescent="0.6">
      <c r="E893" s="63"/>
      <c r="F893" s="64"/>
    </row>
    <row r="894" spans="5:6" ht="15.6" x14ac:dyDescent="0.6">
      <c r="E894" s="63"/>
      <c r="F894" s="64"/>
    </row>
    <row r="895" spans="5:6" ht="15.6" x14ac:dyDescent="0.6">
      <c r="E895" s="63"/>
      <c r="F895" s="64"/>
    </row>
    <row r="896" spans="5:6" ht="15.6" x14ac:dyDescent="0.6">
      <c r="E896" s="63"/>
      <c r="F896" s="64"/>
    </row>
    <row r="897" spans="5:6" ht="15.6" x14ac:dyDescent="0.6">
      <c r="E897" s="63"/>
      <c r="F897" s="64"/>
    </row>
    <row r="898" spans="5:6" ht="15.6" x14ac:dyDescent="0.6">
      <c r="E898" s="63"/>
      <c r="F898" s="64"/>
    </row>
    <row r="899" spans="5:6" ht="15.6" x14ac:dyDescent="0.6">
      <c r="E899" s="63"/>
      <c r="F899" s="64"/>
    </row>
    <row r="900" spans="5:6" ht="15.6" x14ac:dyDescent="0.6">
      <c r="E900" s="63"/>
      <c r="F900" s="64"/>
    </row>
    <row r="901" spans="5:6" ht="15.6" x14ac:dyDescent="0.6">
      <c r="E901" s="63"/>
      <c r="F901" s="64"/>
    </row>
    <row r="902" spans="5:6" ht="15.6" x14ac:dyDescent="0.6">
      <c r="E902" s="63"/>
      <c r="F902" s="64"/>
    </row>
    <row r="903" spans="5:6" ht="15.6" x14ac:dyDescent="0.6">
      <c r="E903" s="63"/>
      <c r="F903" s="64"/>
    </row>
    <row r="904" spans="5:6" ht="15.6" x14ac:dyDescent="0.6">
      <c r="E904" s="63"/>
      <c r="F904" s="64"/>
    </row>
    <row r="905" spans="5:6" ht="15.6" x14ac:dyDescent="0.6">
      <c r="E905" s="63"/>
      <c r="F905" s="64"/>
    </row>
    <row r="906" spans="5:6" ht="15.6" x14ac:dyDescent="0.6">
      <c r="E906" s="63"/>
      <c r="F906" s="64"/>
    </row>
    <row r="907" spans="5:6" ht="15.6" x14ac:dyDescent="0.6">
      <c r="E907" s="63"/>
      <c r="F907" s="64"/>
    </row>
    <row r="908" spans="5:6" ht="15.6" x14ac:dyDescent="0.6">
      <c r="E908" s="63"/>
      <c r="F908" s="64"/>
    </row>
    <row r="909" spans="5:6" ht="15.6" x14ac:dyDescent="0.6">
      <c r="E909" s="63"/>
      <c r="F909" s="64"/>
    </row>
    <row r="910" spans="5:6" ht="15.6" x14ac:dyDescent="0.6">
      <c r="E910" s="63"/>
      <c r="F910" s="64"/>
    </row>
    <row r="911" spans="5:6" ht="15.6" x14ac:dyDescent="0.6">
      <c r="E911" s="63"/>
      <c r="F911" s="64"/>
    </row>
    <row r="912" spans="5:6" ht="15.6" x14ac:dyDescent="0.6">
      <c r="E912" s="63"/>
      <c r="F912" s="64"/>
    </row>
    <row r="913" spans="5:6" ht="15.6" x14ac:dyDescent="0.6">
      <c r="E913" s="63"/>
      <c r="F913" s="64"/>
    </row>
    <row r="914" spans="5:6" ht="15.6" x14ac:dyDescent="0.6">
      <c r="E914" s="63"/>
      <c r="F914" s="64"/>
    </row>
    <row r="915" spans="5:6" ht="15.6" x14ac:dyDescent="0.6">
      <c r="E915" s="63"/>
      <c r="F915" s="64"/>
    </row>
    <row r="916" spans="5:6" ht="15.6" x14ac:dyDescent="0.6">
      <c r="E916" s="63"/>
      <c r="F916" s="64"/>
    </row>
    <row r="917" spans="5:6" ht="15.6" x14ac:dyDescent="0.6">
      <c r="E917" s="63"/>
      <c r="F917" s="64"/>
    </row>
    <row r="918" spans="5:6" ht="15.6" x14ac:dyDescent="0.6">
      <c r="E918" s="63"/>
      <c r="F918" s="64"/>
    </row>
    <row r="919" spans="5:6" ht="15.6" x14ac:dyDescent="0.6">
      <c r="E919" s="63"/>
      <c r="F919" s="64"/>
    </row>
    <row r="920" spans="5:6" ht="15.6" x14ac:dyDescent="0.6">
      <c r="E920" s="63"/>
      <c r="F920" s="64"/>
    </row>
    <row r="921" spans="5:6" ht="15.6" x14ac:dyDescent="0.6">
      <c r="E921" s="63"/>
      <c r="F921" s="64"/>
    </row>
    <row r="922" spans="5:6" ht="15.6" x14ac:dyDescent="0.6">
      <c r="E922" s="63"/>
      <c r="F922" s="64"/>
    </row>
    <row r="923" spans="5:6" ht="15.6" x14ac:dyDescent="0.6">
      <c r="E923" s="63"/>
      <c r="F923" s="64"/>
    </row>
    <row r="924" spans="5:6" ht="15.6" x14ac:dyDescent="0.6">
      <c r="E924" s="63"/>
      <c r="F924" s="64"/>
    </row>
    <row r="925" spans="5:6" ht="15.6" x14ac:dyDescent="0.6">
      <c r="E925" s="63"/>
      <c r="F925" s="64"/>
    </row>
    <row r="926" spans="5:6" ht="15.6" x14ac:dyDescent="0.6">
      <c r="E926" s="63"/>
      <c r="F926" s="64"/>
    </row>
    <row r="927" spans="5:6" ht="15.6" x14ac:dyDescent="0.6">
      <c r="E927" s="63"/>
      <c r="F927" s="64"/>
    </row>
    <row r="928" spans="5:6" ht="15.6" x14ac:dyDescent="0.6">
      <c r="E928" s="63"/>
      <c r="F928" s="64"/>
    </row>
    <row r="929" spans="5:6" ht="15.6" x14ac:dyDescent="0.6">
      <c r="E929" s="63"/>
      <c r="F929" s="64"/>
    </row>
    <row r="930" spans="5:6" ht="15.6" x14ac:dyDescent="0.6">
      <c r="E930" s="63"/>
      <c r="F930" s="64"/>
    </row>
    <row r="931" spans="5:6" ht="15.6" x14ac:dyDescent="0.6">
      <c r="E931" s="63"/>
      <c r="F931" s="64"/>
    </row>
    <row r="932" spans="5:6" ht="15.6" x14ac:dyDescent="0.6">
      <c r="E932" s="63"/>
      <c r="F932" s="64"/>
    </row>
    <row r="933" spans="5:6" ht="15.6" x14ac:dyDescent="0.6">
      <c r="E933" s="63"/>
      <c r="F933" s="64"/>
    </row>
    <row r="934" spans="5:6" ht="15.6" x14ac:dyDescent="0.6">
      <c r="E934" s="63"/>
      <c r="F934" s="64"/>
    </row>
    <row r="935" spans="5:6" ht="15.6" x14ac:dyDescent="0.6">
      <c r="E935" s="63"/>
      <c r="F935" s="64"/>
    </row>
    <row r="936" spans="5:6" ht="15.6" x14ac:dyDescent="0.6">
      <c r="E936" s="63"/>
      <c r="F936" s="64"/>
    </row>
    <row r="937" spans="5:6" ht="15.6" x14ac:dyDescent="0.6">
      <c r="E937" s="63"/>
      <c r="F937" s="64"/>
    </row>
    <row r="938" spans="5:6" ht="15.6" x14ac:dyDescent="0.6">
      <c r="E938" s="63"/>
      <c r="F938" s="64"/>
    </row>
    <row r="939" spans="5:6" ht="15.6" x14ac:dyDescent="0.6">
      <c r="E939" s="63"/>
      <c r="F939" s="64"/>
    </row>
    <row r="940" spans="5:6" ht="15.6" x14ac:dyDescent="0.6">
      <c r="E940" s="63"/>
      <c r="F940" s="64"/>
    </row>
    <row r="941" spans="5:6" ht="15.6" x14ac:dyDescent="0.6">
      <c r="E941" s="63"/>
      <c r="F941" s="64"/>
    </row>
    <row r="942" spans="5:6" ht="15.6" x14ac:dyDescent="0.6">
      <c r="E942" s="63"/>
      <c r="F942" s="64"/>
    </row>
    <row r="943" spans="5:6" ht="15.6" x14ac:dyDescent="0.6">
      <c r="E943" s="63"/>
      <c r="F943" s="64"/>
    </row>
    <row r="944" spans="5:6" ht="15.6" x14ac:dyDescent="0.6">
      <c r="E944" s="63"/>
      <c r="F944" s="64"/>
    </row>
    <row r="945" spans="5:6" ht="15.6" x14ac:dyDescent="0.6">
      <c r="E945" s="63"/>
      <c r="F945" s="64"/>
    </row>
    <row r="946" spans="5:6" ht="15.6" x14ac:dyDescent="0.6">
      <c r="E946" s="63"/>
      <c r="F946" s="64"/>
    </row>
    <row r="947" spans="5:6" ht="15.6" x14ac:dyDescent="0.6">
      <c r="E947" s="63"/>
      <c r="F947" s="64"/>
    </row>
    <row r="948" spans="5:6" ht="15.6" x14ac:dyDescent="0.6">
      <c r="E948" s="63"/>
      <c r="F948" s="64"/>
    </row>
    <row r="949" spans="5:6" ht="15.6" x14ac:dyDescent="0.6">
      <c r="E949" s="63"/>
      <c r="F949" s="64"/>
    </row>
    <row r="950" spans="5:6" ht="15.6" x14ac:dyDescent="0.6">
      <c r="E950" s="63"/>
      <c r="F950" s="64"/>
    </row>
    <row r="951" spans="5:6" ht="15.6" x14ac:dyDescent="0.6">
      <c r="E951" s="63"/>
      <c r="F951" s="64"/>
    </row>
    <row r="952" spans="5:6" ht="15.6" x14ac:dyDescent="0.6">
      <c r="E952" s="63"/>
      <c r="F952" s="64"/>
    </row>
    <row r="953" spans="5:6" ht="15.6" x14ac:dyDescent="0.6">
      <c r="E953" s="63"/>
      <c r="F953" s="64"/>
    </row>
    <row r="954" spans="5:6" ht="15.6" x14ac:dyDescent="0.6">
      <c r="E954" s="63"/>
      <c r="F954" s="64"/>
    </row>
    <row r="955" spans="5:6" ht="15.6" x14ac:dyDescent="0.6">
      <c r="E955" s="63"/>
      <c r="F955" s="64"/>
    </row>
    <row r="956" spans="5:6" ht="15.6" x14ac:dyDescent="0.6">
      <c r="E956" s="63"/>
      <c r="F956" s="64"/>
    </row>
    <row r="957" spans="5:6" ht="15.6" x14ac:dyDescent="0.6">
      <c r="E957" s="63"/>
      <c r="F957" s="64"/>
    </row>
    <row r="958" spans="5:6" ht="15.6" x14ac:dyDescent="0.6">
      <c r="E958" s="63"/>
      <c r="F958" s="64"/>
    </row>
    <row r="959" spans="5:6" ht="15.6" x14ac:dyDescent="0.6">
      <c r="E959" s="63"/>
      <c r="F959" s="64"/>
    </row>
    <row r="960" spans="5:6" ht="15.6" x14ac:dyDescent="0.6">
      <c r="E960" s="63"/>
      <c r="F960" s="64"/>
    </row>
    <row r="961" spans="5:6" ht="15.6" x14ac:dyDescent="0.6">
      <c r="E961" s="63"/>
      <c r="F961" s="64"/>
    </row>
    <row r="962" spans="5:6" ht="15.6" x14ac:dyDescent="0.6">
      <c r="E962" s="63"/>
      <c r="F962" s="64"/>
    </row>
    <row r="963" spans="5:6" ht="15.6" x14ac:dyDescent="0.6">
      <c r="E963" s="63"/>
      <c r="F963" s="64"/>
    </row>
    <row r="964" spans="5:6" ht="15.6" x14ac:dyDescent="0.6">
      <c r="E964" s="63"/>
      <c r="F964" s="64"/>
    </row>
    <row r="965" spans="5:6" ht="15.6" x14ac:dyDescent="0.6">
      <c r="E965" s="63"/>
      <c r="F965" s="64"/>
    </row>
    <row r="966" spans="5:6" ht="15.6" x14ac:dyDescent="0.6">
      <c r="E966" s="63"/>
      <c r="F966" s="64"/>
    </row>
    <row r="967" spans="5:6" ht="15.6" x14ac:dyDescent="0.6">
      <c r="E967" s="63"/>
      <c r="F967" s="64"/>
    </row>
    <row r="968" spans="5:6" ht="15.6" x14ac:dyDescent="0.6">
      <c r="E968" s="63"/>
      <c r="F968" s="64"/>
    </row>
    <row r="969" spans="5:6" ht="15.6" x14ac:dyDescent="0.6">
      <c r="E969" s="63"/>
      <c r="F969" s="64"/>
    </row>
    <row r="970" spans="5:6" ht="15.6" x14ac:dyDescent="0.6">
      <c r="E970" s="63"/>
      <c r="F970" s="64"/>
    </row>
    <row r="971" spans="5:6" ht="15.6" x14ac:dyDescent="0.6">
      <c r="E971" s="63"/>
      <c r="F971" s="64"/>
    </row>
  </sheetData>
  <mergeCells count="6">
    <mergeCell ref="B45:C45"/>
    <mergeCell ref="A1:H1"/>
    <mergeCell ref="L1:N1"/>
    <mergeCell ref="E43:F43"/>
    <mergeCell ref="A43:C43"/>
    <mergeCell ref="B44:C44"/>
  </mergeCells>
  <hyperlinks>
    <hyperlink ref="E39" r:id="rId1" xr:uid="{00000000-0004-0000-0000-000000000000}"/>
  </hyperlinks>
  <printOptions horizontalCentered="1" verticalCentered="1"/>
  <pageMargins left="0.5" right="0.25" top="0.75" bottom="1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J30"/>
  <sheetViews>
    <sheetView workbookViewId="0">
      <selection activeCell="B29" sqref="B29"/>
    </sheetView>
  </sheetViews>
  <sheetFormatPr defaultColWidth="11.25" defaultRowHeight="15" customHeight="1" x14ac:dyDescent="0.6"/>
  <cols>
    <col min="1" max="1" width="21.25" customWidth="1"/>
    <col min="2" max="2" width="16.84765625" customWidth="1"/>
    <col min="3" max="3" width="17.84765625" customWidth="1"/>
    <col min="4" max="4" width="16.59765625" customWidth="1"/>
  </cols>
  <sheetData>
    <row r="1" spans="1:10" ht="15" customHeight="1" x14ac:dyDescent="0.6">
      <c r="F1" s="64"/>
      <c r="G1" s="76" t="s">
        <v>48</v>
      </c>
      <c r="H1" s="76" t="s">
        <v>48</v>
      </c>
      <c r="I1" s="76" t="s">
        <v>48</v>
      </c>
      <c r="J1" s="76" t="s">
        <v>48</v>
      </c>
    </row>
    <row r="2" spans="1:10" ht="15" customHeight="1" x14ac:dyDescent="0.6">
      <c r="A2" s="14" t="s">
        <v>49</v>
      </c>
      <c r="F2" s="64"/>
      <c r="G2" s="77">
        <v>100000</v>
      </c>
      <c r="H2" s="77">
        <v>200000</v>
      </c>
      <c r="I2" s="77">
        <v>300000</v>
      </c>
      <c r="J2" s="77">
        <v>600000</v>
      </c>
    </row>
    <row r="3" spans="1:10" ht="15" customHeight="1" x14ac:dyDescent="0.6">
      <c r="A3" s="78" t="s">
        <v>50</v>
      </c>
      <c r="C3" s="14" t="s">
        <v>51</v>
      </c>
      <c r="F3" s="9"/>
      <c r="G3" s="79">
        <v>1.35E-2</v>
      </c>
      <c r="H3" s="79">
        <v>1.35E-2</v>
      </c>
      <c r="I3" s="79">
        <v>1.35E-2</v>
      </c>
      <c r="J3" s="79">
        <v>1.35E-2</v>
      </c>
    </row>
    <row r="4" spans="1:10" ht="15" customHeight="1" x14ac:dyDescent="0.6">
      <c r="A4" s="14" t="s">
        <v>52</v>
      </c>
      <c r="F4" s="64"/>
      <c r="G4" s="71">
        <f t="shared" ref="G4:J4" si="0">+G2*G3</f>
        <v>1350</v>
      </c>
      <c r="H4" s="71">
        <f t="shared" si="0"/>
        <v>2700</v>
      </c>
      <c r="I4" s="71">
        <f t="shared" si="0"/>
        <v>4050</v>
      </c>
      <c r="J4" s="71">
        <f t="shared" si="0"/>
        <v>8100</v>
      </c>
    </row>
    <row r="6" spans="1:10" ht="15" customHeight="1" x14ac:dyDescent="0.6">
      <c r="A6" s="14" t="s">
        <v>53</v>
      </c>
      <c r="B6" s="14" t="s">
        <v>54</v>
      </c>
      <c r="C6" s="14" t="s">
        <v>55</v>
      </c>
      <c r="D6" s="80" t="s">
        <v>56</v>
      </c>
      <c r="E6" s="14" t="s">
        <v>57</v>
      </c>
      <c r="F6" s="14" t="s">
        <v>58</v>
      </c>
      <c r="G6" s="14" t="s">
        <v>59</v>
      </c>
      <c r="H6" s="14" t="s">
        <v>60</v>
      </c>
    </row>
    <row r="7" spans="1:10" ht="15" customHeight="1" x14ac:dyDescent="0.6">
      <c r="A7" s="36" t="s">
        <v>19</v>
      </c>
      <c r="B7" s="14" t="e">
        <f>+'SIMPLIFIED SHEET'!C11/'SIMPLIFIED SHEET'!$C$4</f>
        <v>#DIV/0!</v>
      </c>
      <c r="C7" s="14" t="e">
        <f>+'SIMPLIFIED SHEET'!D11/'SIMPLIFIED SHEET'!$C$4</f>
        <v>#DIV/0!</v>
      </c>
      <c r="D7" s="14" t="e">
        <f t="shared" ref="D7:D30" si="1">C7-B7</f>
        <v>#DIV/0!</v>
      </c>
      <c r="E7" s="14" t="e">
        <f t="shared" ref="E7:E30" si="2">+D7*($G$4)*0.001</f>
        <v>#DIV/0!</v>
      </c>
      <c r="F7" s="14" t="e">
        <f t="shared" ref="F7:F30" si="3">+D7*($H$4)*0.001</f>
        <v>#DIV/0!</v>
      </c>
      <c r="G7" s="14" t="e">
        <f t="shared" ref="G7:G30" si="4">+D7*($I$4)*0.001</f>
        <v>#DIV/0!</v>
      </c>
      <c r="H7" s="14" t="e">
        <f t="shared" ref="H7:H30" si="5">+D7*($J$4)*0.001</f>
        <v>#DIV/0!</v>
      </c>
    </row>
    <row r="8" spans="1:10" ht="15" customHeight="1" x14ac:dyDescent="0.6">
      <c r="A8" s="36" t="s">
        <v>20</v>
      </c>
      <c r="B8" s="14" t="e">
        <f>+'SIMPLIFIED SHEET'!C12/'SIMPLIFIED SHEET'!$C$4</f>
        <v>#DIV/0!</v>
      </c>
      <c r="C8" s="14" t="e">
        <f>+'SIMPLIFIED SHEET'!D12/'SIMPLIFIED SHEET'!$C$4</f>
        <v>#DIV/0!</v>
      </c>
      <c r="D8" s="14" t="e">
        <f t="shared" si="1"/>
        <v>#DIV/0!</v>
      </c>
      <c r="E8" s="14" t="e">
        <f t="shared" si="2"/>
        <v>#DIV/0!</v>
      </c>
      <c r="F8" s="14" t="e">
        <f t="shared" si="3"/>
        <v>#DIV/0!</v>
      </c>
      <c r="G8" s="14" t="e">
        <f t="shared" si="4"/>
        <v>#DIV/0!</v>
      </c>
      <c r="H8" s="14" t="e">
        <f t="shared" si="5"/>
        <v>#DIV/0!</v>
      </c>
    </row>
    <row r="9" spans="1:10" ht="15" customHeight="1" x14ac:dyDescent="0.6">
      <c r="A9" s="36" t="s">
        <v>21</v>
      </c>
      <c r="B9" s="14" t="e">
        <f>+'SIMPLIFIED SHEET'!C13/'SIMPLIFIED SHEET'!$C$4</f>
        <v>#DIV/0!</v>
      </c>
      <c r="C9" s="14" t="e">
        <f>+'SIMPLIFIED SHEET'!D13/'SIMPLIFIED SHEET'!$C$4</f>
        <v>#DIV/0!</v>
      </c>
      <c r="D9" s="14" t="e">
        <f t="shared" si="1"/>
        <v>#DIV/0!</v>
      </c>
      <c r="E9" s="14" t="e">
        <f t="shared" si="2"/>
        <v>#DIV/0!</v>
      </c>
      <c r="F9" s="14" t="e">
        <f t="shared" si="3"/>
        <v>#DIV/0!</v>
      </c>
      <c r="G9" s="14" t="e">
        <f t="shared" si="4"/>
        <v>#DIV/0!</v>
      </c>
      <c r="H9" s="14" t="e">
        <f t="shared" si="5"/>
        <v>#DIV/0!</v>
      </c>
    </row>
    <row r="10" spans="1:10" ht="15" customHeight="1" x14ac:dyDescent="0.6">
      <c r="A10" s="36" t="s">
        <v>22</v>
      </c>
      <c r="B10" s="14" t="e">
        <f>+'SIMPLIFIED SHEET'!C14/'SIMPLIFIED SHEET'!$C$4</f>
        <v>#DIV/0!</v>
      </c>
      <c r="C10" s="14" t="e">
        <f>+'SIMPLIFIED SHEET'!D14/'SIMPLIFIED SHEET'!$C$4</f>
        <v>#DIV/0!</v>
      </c>
      <c r="D10" s="14" t="e">
        <f t="shared" si="1"/>
        <v>#DIV/0!</v>
      </c>
      <c r="E10" s="14" t="e">
        <f t="shared" si="2"/>
        <v>#DIV/0!</v>
      </c>
      <c r="F10" s="14" t="e">
        <f t="shared" si="3"/>
        <v>#DIV/0!</v>
      </c>
      <c r="G10" s="14" t="e">
        <f t="shared" si="4"/>
        <v>#DIV/0!</v>
      </c>
      <c r="H10" s="14" t="e">
        <f t="shared" si="5"/>
        <v>#DIV/0!</v>
      </c>
    </row>
    <row r="11" spans="1:10" ht="15" customHeight="1" x14ac:dyDescent="0.6">
      <c r="A11" s="36" t="s">
        <v>23</v>
      </c>
      <c r="B11" s="14" t="e">
        <f>+'SIMPLIFIED SHEET'!C15/'SIMPLIFIED SHEET'!$C$4</f>
        <v>#DIV/0!</v>
      </c>
      <c r="C11" s="14" t="e">
        <f>+'SIMPLIFIED SHEET'!D15/'SIMPLIFIED SHEET'!$C$4</f>
        <v>#DIV/0!</v>
      </c>
      <c r="D11" s="14" t="e">
        <f t="shared" si="1"/>
        <v>#DIV/0!</v>
      </c>
      <c r="E11" s="14" t="e">
        <f t="shared" si="2"/>
        <v>#DIV/0!</v>
      </c>
      <c r="F11" s="14" t="e">
        <f t="shared" si="3"/>
        <v>#DIV/0!</v>
      </c>
      <c r="G11" s="14" t="e">
        <f t="shared" si="4"/>
        <v>#DIV/0!</v>
      </c>
      <c r="H11" s="14" t="e">
        <f t="shared" si="5"/>
        <v>#DIV/0!</v>
      </c>
    </row>
    <row r="12" spans="1:10" ht="15" customHeight="1" x14ac:dyDescent="0.6">
      <c r="A12" s="36" t="s">
        <v>24</v>
      </c>
      <c r="B12" s="14" t="e">
        <f>+'SIMPLIFIED SHEET'!C16/'SIMPLIFIED SHEET'!$C$4</f>
        <v>#DIV/0!</v>
      </c>
      <c r="C12" s="14" t="e">
        <f>+'SIMPLIFIED SHEET'!D16/'SIMPLIFIED SHEET'!$C$4</f>
        <v>#DIV/0!</v>
      </c>
      <c r="D12" s="14" t="e">
        <f t="shared" si="1"/>
        <v>#DIV/0!</v>
      </c>
      <c r="E12" s="14" t="e">
        <f t="shared" si="2"/>
        <v>#DIV/0!</v>
      </c>
      <c r="F12" s="14" t="e">
        <f t="shared" si="3"/>
        <v>#DIV/0!</v>
      </c>
      <c r="G12" s="14" t="e">
        <f t="shared" si="4"/>
        <v>#DIV/0!</v>
      </c>
      <c r="H12" s="14" t="e">
        <f t="shared" si="5"/>
        <v>#DIV/0!</v>
      </c>
    </row>
    <row r="13" spans="1:10" ht="15" customHeight="1" x14ac:dyDescent="0.6">
      <c r="A13" s="36" t="s">
        <v>25</v>
      </c>
      <c r="B13" s="14" t="e">
        <f>+'SIMPLIFIED SHEET'!C17/'SIMPLIFIED SHEET'!$C$4</f>
        <v>#DIV/0!</v>
      </c>
      <c r="C13" s="14" t="e">
        <f>+'SIMPLIFIED SHEET'!D17/'SIMPLIFIED SHEET'!$C$4</f>
        <v>#DIV/0!</v>
      </c>
      <c r="D13" s="14" t="e">
        <f t="shared" si="1"/>
        <v>#DIV/0!</v>
      </c>
      <c r="E13" s="14" t="e">
        <f t="shared" si="2"/>
        <v>#DIV/0!</v>
      </c>
      <c r="F13" s="14" t="e">
        <f t="shared" si="3"/>
        <v>#DIV/0!</v>
      </c>
      <c r="G13" s="14" t="e">
        <f t="shared" si="4"/>
        <v>#DIV/0!</v>
      </c>
      <c r="H13" s="14" t="e">
        <f t="shared" si="5"/>
        <v>#DIV/0!</v>
      </c>
    </row>
    <row r="14" spans="1:10" ht="15" customHeight="1" x14ac:dyDescent="0.6">
      <c r="A14" s="36" t="s">
        <v>25</v>
      </c>
      <c r="B14" s="14" t="e">
        <f>+'SIMPLIFIED SHEET'!C18/'SIMPLIFIED SHEET'!$C$4</f>
        <v>#DIV/0!</v>
      </c>
      <c r="C14" s="14" t="e">
        <f>+'SIMPLIFIED SHEET'!D18/'SIMPLIFIED SHEET'!$C$4</f>
        <v>#DIV/0!</v>
      </c>
      <c r="D14" s="14" t="e">
        <f t="shared" si="1"/>
        <v>#DIV/0!</v>
      </c>
      <c r="E14" s="14" t="e">
        <f t="shared" si="2"/>
        <v>#DIV/0!</v>
      </c>
      <c r="F14" s="14" t="e">
        <f t="shared" si="3"/>
        <v>#DIV/0!</v>
      </c>
      <c r="G14" s="14" t="e">
        <f t="shared" si="4"/>
        <v>#DIV/0!</v>
      </c>
      <c r="H14" s="14" t="e">
        <f t="shared" si="5"/>
        <v>#DIV/0!</v>
      </c>
    </row>
    <row r="15" spans="1:10" ht="15" customHeight="1" x14ac:dyDescent="0.6">
      <c r="A15" s="42" t="s">
        <v>19</v>
      </c>
      <c r="B15" s="14" t="e">
        <f>+'SIMPLIFIED SHEET'!C19/'SIMPLIFIED SHEET'!$D$4</f>
        <v>#DIV/0!</v>
      </c>
      <c r="C15" s="14" t="e">
        <f>+'SIMPLIFIED SHEET'!D19/'SIMPLIFIED SHEET'!$D$4</f>
        <v>#DIV/0!</v>
      </c>
      <c r="D15" s="14" t="e">
        <f t="shared" si="1"/>
        <v>#DIV/0!</v>
      </c>
      <c r="E15" s="14" t="e">
        <f t="shared" si="2"/>
        <v>#DIV/0!</v>
      </c>
      <c r="F15" s="14" t="e">
        <f t="shared" si="3"/>
        <v>#DIV/0!</v>
      </c>
      <c r="G15" s="14" t="e">
        <f t="shared" si="4"/>
        <v>#DIV/0!</v>
      </c>
      <c r="H15" s="14" t="e">
        <f t="shared" si="5"/>
        <v>#DIV/0!</v>
      </c>
    </row>
    <row r="16" spans="1:10" ht="15" customHeight="1" x14ac:dyDescent="0.6">
      <c r="A16" s="42" t="s">
        <v>20</v>
      </c>
      <c r="B16" s="14" t="e">
        <f>+'SIMPLIFIED SHEET'!C20/'SIMPLIFIED SHEET'!$D$4</f>
        <v>#DIV/0!</v>
      </c>
      <c r="C16" s="14" t="e">
        <f>+'SIMPLIFIED SHEET'!D20/'SIMPLIFIED SHEET'!$D$4</f>
        <v>#DIV/0!</v>
      </c>
      <c r="D16" s="14" t="e">
        <f t="shared" si="1"/>
        <v>#DIV/0!</v>
      </c>
      <c r="E16" s="14" t="e">
        <f t="shared" si="2"/>
        <v>#DIV/0!</v>
      </c>
      <c r="F16" s="14" t="e">
        <f t="shared" si="3"/>
        <v>#DIV/0!</v>
      </c>
      <c r="G16" s="14" t="e">
        <f t="shared" si="4"/>
        <v>#DIV/0!</v>
      </c>
      <c r="H16" s="14" t="e">
        <f t="shared" si="5"/>
        <v>#DIV/0!</v>
      </c>
    </row>
    <row r="17" spans="1:8" ht="15" customHeight="1" x14ac:dyDescent="0.6">
      <c r="A17" s="42" t="s">
        <v>21</v>
      </c>
      <c r="B17" s="14" t="e">
        <f>+'SIMPLIFIED SHEET'!C21/'SIMPLIFIED SHEET'!$D$4</f>
        <v>#DIV/0!</v>
      </c>
      <c r="C17" s="14" t="e">
        <f>+'SIMPLIFIED SHEET'!D21/'SIMPLIFIED SHEET'!$D$4</f>
        <v>#DIV/0!</v>
      </c>
      <c r="D17" s="14" t="e">
        <f t="shared" si="1"/>
        <v>#DIV/0!</v>
      </c>
      <c r="E17" s="14" t="e">
        <f t="shared" si="2"/>
        <v>#DIV/0!</v>
      </c>
      <c r="F17" s="14" t="e">
        <f t="shared" si="3"/>
        <v>#DIV/0!</v>
      </c>
      <c r="G17" s="14" t="e">
        <f t="shared" si="4"/>
        <v>#DIV/0!</v>
      </c>
      <c r="H17" s="14" t="e">
        <f t="shared" si="5"/>
        <v>#DIV/0!</v>
      </c>
    </row>
    <row r="18" spans="1:8" ht="15" customHeight="1" x14ac:dyDescent="0.6">
      <c r="A18" s="42" t="s">
        <v>22</v>
      </c>
      <c r="B18" s="14" t="e">
        <f>+'SIMPLIFIED SHEET'!C22/'SIMPLIFIED SHEET'!$D$4</f>
        <v>#DIV/0!</v>
      </c>
      <c r="C18" s="14" t="e">
        <f>+'SIMPLIFIED SHEET'!D22/'SIMPLIFIED SHEET'!$D$4</f>
        <v>#DIV/0!</v>
      </c>
      <c r="D18" s="14" t="e">
        <f t="shared" si="1"/>
        <v>#DIV/0!</v>
      </c>
      <c r="E18" s="14" t="e">
        <f t="shared" si="2"/>
        <v>#DIV/0!</v>
      </c>
      <c r="F18" s="14" t="e">
        <f t="shared" si="3"/>
        <v>#DIV/0!</v>
      </c>
      <c r="G18" s="14" t="e">
        <f t="shared" si="4"/>
        <v>#DIV/0!</v>
      </c>
      <c r="H18" s="14" t="e">
        <f t="shared" si="5"/>
        <v>#DIV/0!</v>
      </c>
    </row>
    <row r="19" spans="1:8" ht="15" customHeight="1" x14ac:dyDescent="0.6">
      <c r="A19" s="42" t="s">
        <v>23</v>
      </c>
      <c r="B19" s="14" t="e">
        <f>+'SIMPLIFIED SHEET'!C23/'SIMPLIFIED SHEET'!$D$4</f>
        <v>#DIV/0!</v>
      </c>
      <c r="C19" s="14" t="e">
        <f>+'SIMPLIFIED SHEET'!D23/'SIMPLIFIED SHEET'!$D$4</f>
        <v>#DIV/0!</v>
      </c>
      <c r="D19" s="14" t="e">
        <f t="shared" si="1"/>
        <v>#DIV/0!</v>
      </c>
      <c r="E19" s="14" t="e">
        <f t="shared" si="2"/>
        <v>#DIV/0!</v>
      </c>
      <c r="F19" s="14" t="e">
        <f t="shared" si="3"/>
        <v>#DIV/0!</v>
      </c>
      <c r="G19" s="14" t="e">
        <f t="shared" si="4"/>
        <v>#DIV/0!</v>
      </c>
      <c r="H19" s="14" t="e">
        <f t="shared" si="5"/>
        <v>#DIV/0!</v>
      </c>
    </row>
    <row r="20" spans="1:8" ht="15" customHeight="1" x14ac:dyDescent="0.6">
      <c r="A20" s="42" t="s">
        <v>24</v>
      </c>
      <c r="B20" s="14" t="e">
        <f>+'SIMPLIFIED SHEET'!C24/'SIMPLIFIED SHEET'!$D$4</f>
        <v>#DIV/0!</v>
      </c>
      <c r="C20" s="14" t="e">
        <f>+'SIMPLIFIED SHEET'!D24/'SIMPLIFIED SHEET'!$D$4</f>
        <v>#DIV/0!</v>
      </c>
      <c r="D20" s="14" t="e">
        <f t="shared" si="1"/>
        <v>#DIV/0!</v>
      </c>
      <c r="E20" s="14" t="e">
        <f t="shared" si="2"/>
        <v>#DIV/0!</v>
      </c>
      <c r="F20" s="14" t="e">
        <f t="shared" si="3"/>
        <v>#DIV/0!</v>
      </c>
      <c r="G20" s="14" t="e">
        <f t="shared" si="4"/>
        <v>#DIV/0!</v>
      </c>
      <c r="H20" s="14" t="e">
        <f t="shared" si="5"/>
        <v>#DIV/0!</v>
      </c>
    </row>
    <row r="21" spans="1:8" ht="15" customHeight="1" x14ac:dyDescent="0.6">
      <c r="A21" s="42" t="s">
        <v>25</v>
      </c>
      <c r="B21" s="14" t="e">
        <f>+'SIMPLIFIED SHEET'!C25/'SIMPLIFIED SHEET'!$D$4</f>
        <v>#DIV/0!</v>
      </c>
      <c r="C21" s="14" t="e">
        <f>+'SIMPLIFIED SHEET'!D25/'SIMPLIFIED SHEET'!$D$4</f>
        <v>#DIV/0!</v>
      </c>
      <c r="D21" s="14" t="e">
        <f t="shared" si="1"/>
        <v>#DIV/0!</v>
      </c>
      <c r="E21" s="14" t="e">
        <f t="shared" si="2"/>
        <v>#DIV/0!</v>
      </c>
      <c r="F21" s="14" t="e">
        <f t="shared" si="3"/>
        <v>#DIV/0!</v>
      </c>
      <c r="G21" s="14" t="e">
        <f t="shared" si="4"/>
        <v>#DIV/0!</v>
      </c>
      <c r="H21" s="14" t="e">
        <f t="shared" si="5"/>
        <v>#DIV/0!</v>
      </c>
    </row>
    <row r="22" spans="1:8" ht="15" customHeight="1" x14ac:dyDescent="0.6">
      <c r="A22" s="42" t="s">
        <v>25</v>
      </c>
      <c r="B22" s="14" t="e">
        <f>+'SIMPLIFIED SHEET'!C26/'SIMPLIFIED SHEET'!$D$4</f>
        <v>#DIV/0!</v>
      </c>
      <c r="C22" s="14" t="e">
        <f>+'SIMPLIFIED SHEET'!D26/'SIMPLIFIED SHEET'!$D$4</f>
        <v>#DIV/0!</v>
      </c>
      <c r="D22" s="14" t="e">
        <f t="shared" si="1"/>
        <v>#DIV/0!</v>
      </c>
      <c r="E22" s="14" t="e">
        <f t="shared" si="2"/>
        <v>#DIV/0!</v>
      </c>
      <c r="F22" s="14" t="e">
        <f t="shared" si="3"/>
        <v>#DIV/0!</v>
      </c>
      <c r="G22" s="14" t="e">
        <f t="shared" si="4"/>
        <v>#DIV/0!</v>
      </c>
      <c r="H22" s="14" t="e">
        <f t="shared" si="5"/>
        <v>#DIV/0!</v>
      </c>
    </row>
    <row r="23" spans="1:8" ht="15" customHeight="1" x14ac:dyDescent="0.6">
      <c r="A23" s="45" t="s">
        <v>19</v>
      </c>
      <c r="B23" s="14" t="e">
        <f>+'SIMPLIFIED SHEET'!C27/'SIMPLIFIED SHEET'!$E$4</f>
        <v>#DIV/0!</v>
      </c>
      <c r="C23" s="14" t="e">
        <f>+'SIMPLIFIED SHEET'!D27/'SIMPLIFIED SHEET'!$E$4</f>
        <v>#DIV/0!</v>
      </c>
      <c r="D23" s="14" t="e">
        <f t="shared" si="1"/>
        <v>#DIV/0!</v>
      </c>
      <c r="E23" s="14" t="e">
        <f t="shared" si="2"/>
        <v>#DIV/0!</v>
      </c>
      <c r="F23" s="14" t="e">
        <f t="shared" si="3"/>
        <v>#DIV/0!</v>
      </c>
      <c r="G23" s="14" t="e">
        <f t="shared" si="4"/>
        <v>#DIV/0!</v>
      </c>
      <c r="H23" s="14" t="e">
        <f t="shared" si="5"/>
        <v>#DIV/0!</v>
      </c>
    </row>
    <row r="24" spans="1:8" ht="15" customHeight="1" x14ac:dyDescent="0.6">
      <c r="A24" s="47" t="s">
        <v>20</v>
      </c>
      <c r="B24" s="14" t="e">
        <f>+'SIMPLIFIED SHEET'!C28/'SIMPLIFIED SHEET'!$E$4</f>
        <v>#DIV/0!</v>
      </c>
      <c r="C24" s="14" t="e">
        <f>+'SIMPLIFIED SHEET'!D28/'SIMPLIFIED SHEET'!$E$4</f>
        <v>#DIV/0!</v>
      </c>
      <c r="D24" s="14" t="e">
        <f t="shared" si="1"/>
        <v>#DIV/0!</v>
      </c>
      <c r="E24" s="14" t="e">
        <f t="shared" si="2"/>
        <v>#DIV/0!</v>
      </c>
      <c r="F24" s="14" t="e">
        <f t="shared" si="3"/>
        <v>#DIV/0!</v>
      </c>
      <c r="G24" s="14" t="e">
        <f t="shared" si="4"/>
        <v>#DIV/0!</v>
      </c>
      <c r="H24" s="14" t="e">
        <f t="shared" si="5"/>
        <v>#DIV/0!</v>
      </c>
    </row>
    <row r="25" spans="1:8" ht="15" customHeight="1" x14ac:dyDescent="0.6">
      <c r="A25" s="47" t="s">
        <v>21</v>
      </c>
      <c r="B25" s="14" t="e">
        <f>+'SIMPLIFIED SHEET'!C29/'SIMPLIFIED SHEET'!$E$4</f>
        <v>#DIV/0!</v>
      </c>
      <c r="C25" s="14" t="e">
        <f>+'SIMPLIFIED SHEET'!D29/'SIMPLIFIED SHEET'!$E$4</f>
        <v>#DIV/0!</v>
      </c>
      <c r="D25" s="14" t="e">
        <f t="shared" si="1"/>
        <v>#DIV/0!</v>
      </c>
      <c r="E25" s="14" t="e">
        <f t="shared" si="2"/>
        <v>#DIV/0!</v>
      </c>
      <c r="F25" s="14" t="e">
        <f t="shared" si="3"/>
        <v>#DIV/0!</v>
      </c>
      <c r="G25" s="14" t="e">
        <f t="shared" si="4"/>
        <v>#DIV/0!</v>
      </c>
      <c r="H25" s="14" t="e">
        <f t="shared" si="5"/>
        <v>#DIV/0!</v>
      </c>
    </row>
    <row r="26" spans="1:8" ht="15.6" x14ac:dyDescent="0.6">
      <c r="A26" s="47" t="s">
        <v>22</v>
      </c>
      <c r="B26" s="14" t="e">
        <f>+'SIMPLIFIED SHEET'!C30/'SIMPLIFIED SHEET'!$E$4</f>
        <v>#DIV/0!</v>
      </c>
      <c r="C26" s="14" t="e">
        <f>+'SIMPLIFIED SHEET'!D30/'SIMPLIFIED SHEET'!$E$4</f>
        <v>#DIV/0!</v>
      </c>
      <c r="D26" s="14" t="e">
        <f t="shared" si="1"/>
        <v>#DIV/0!</v>
      </c>
      <c r="E26" s="14" t="e">
        <f t="shared" si="2"/>
        <v>#DIV/0!</v>
      </c>
      <c r="F26" s="14" t="e">
        <f t="shared" si="3"/>
        <v>#DIV/0!</v>
      </c>
      <c r="G26" s="14" t="e">
        <f t="shared" si="4"/>
        <v>#DIV/0!</v>
      </c>
      <c r="H26" s="14" t="e">
        <f t="shared" si="5"/>
        <v>#DIV/0!</v>
      </c>
    </row>
    <row r="27" spans="1:8" ht="15.6" x14ac:dyDescent="0.6">
      <c r="A27" s="47" t="s">
        <v>23</v>
      </c>
      <c r="B27" s="14" t="e">
        <f>+'SIMPLIFIED SHEET'!C31/'SIMPLIFIED SHEET'!$E$4</f>
        <v>#DIV/0!</v>
      </c>
      <c r="C27" s="14" t="e">
        <f>+'SIMPLIFIED SHEET'!D31/'SIMPLIFIED SHEET'!$E$4</f>
        <v>#DIV/0!</v>
      </c>
      <c r="D27" s="14" t="e">
        <f t="shared" si="1"/>
        <v>#DIV/0!</v>
      </c>
      <c r="E27" s="14" t="e">
        <f t="shared" si="2"/>
        <v>#DIV/0!</v>
      </c>
      <c r="F27" s="14" t="e">
        <f t="shared" si="3"/>
        <v>#DIV/0!</v>
      </c>
      <c r="G27" s="14" t="e">
        <f t="shared" si="4"/>
        <v>#DIV/0!</v>
      </c>
      <c r="H27" s="14" t="e">
        <f t="shared" si="5"/>
        <v>#DIV/0!</v>
      </c>
    </row>
    <row r="28" spans="1:8" ht="15.6" x14ac:dyDescent="0.6">
      <c r="A28" s="47" t="s">
        <v>24</v>
      </c>
      <c r="B28" s="14" t="e">
        <f>+'SIMPLIFIED SHEET'!C32/'SIMPLIFIED SHEET'!$E$4</f>
        <v>#DIV/0!</v>
      </c>
      <c r="C28" s="14" t="e">
        <f>+'SIMPLIFIED SHEET'!D32/'SIMPLIFIED SHEET'!$E$4</f>
        <v>#DIV/0!</v>
      </c>
      <c r="D28" s="14" t="e">
        <f t="shared" si="1"/>
        <v>#DIV/0!</v>
      </c>
      <c r="E28" s="14" t="e">
        <f t="shared" si="2"/>
        <v>#DIV/0!</v>
      </c>
      <c r="F28" s="14" t="e">
        <f t="shared" si="3"/>
        <v>#DIV/0!</v>
      </c>
      <c r="G28" s="14" t="e">
        <f t="shared" si="4"/>
        <v>#DIV/0!</v>
      </c>
      <c r="H28" s="14" t="e">
        <f t="shared" si="5"/>
        <v>#DIV/0!</v>
      </c>
    </row>
    <row r="29" spans="1:8" ht="15.6" x14ac:dyDescent="0.6">
      <c r="A29" s="47" t="s">
        <v>25</v>
      </c>
      <c r="B29" s="14" t="e">
        <f>+'SIMPLIFIED SHEET'!C33/'SIMPLIFIED SHEET'!$E$4</f>
        <v>#DIV/0!</v>
      </c>
      <c r="C29" s="14" t="e">
        <f>+'SIMPLIFIED SHEET'!D33/'SIMPLIFIED SHEET'!$E$4</f>
        <v>#DIV/0!</v>
      </c>
      <c r="D29" s="14" t="e">
        <f t="shared" si="1"/>
        <v>#DIV/0!</v>
      </c>
      <c r="E29" s="14" t="e">
        <f t="shared" si="2"/>
        <v>#DIV/0!</v>
      </c>
      <c r="F29" s="14" t="e">
        <f t="shared" si="3"/>
        <v>#DIV/0!</v>
      </c>
      <c r="G29" s="14" t="e">
        <f t="shared" si="4"/>
        <v>#DIV/0!</v>
      </c>
      <c r="H29" s="14" t="e">
        <f t="shared" si="5"/>
        <v>#DIV/0!</v>
      </c>
    </row>
    <row r="30" spans="1:8" ht="15.6" x14ac:dyDescent="0.6">
      <c r="A30" s="47" t="s">
        <v>25</v>
      </c>
      <c r="B30" s="14" t="e">
        <f>+'SIMPLIFIED SHEET'!C34/'SIMPLIFIED SHEET'!$E$4</f>
        <v>#DIV/0!</v>
      </c>
      <c r="C30" s="14" t="e">
        <f>+'SIMPLIFIED SHEET'!D34/'SIMPLIFIED SHEET'!$E$4</f>
        <v>#DIV/0!</v>
      </c>
      <c r="D30" s="14" t="e">
        <f t="shared" si="1"/>
        <v>#DIV/0!</v>
      </c>
      <c r="E30" s="14" t="e">
        <f t="shared" si="2"/>
        <v>#DIV/0!</v>
      </c>
      <c r="F30" s="14" t="e">
        <f t="shared" si="3"/>
        <v>#DIV/0!</v>
      </c>
      <c r="G30" s="14" t="e">
        <f t="shared" si="4"/>
        <v>#DIV/0!</v>
      </c>
      <c r="H30" s="14" t="e">
        <f t="shared" si="5"/>
        <v>#DIV/0!</v>
      </c>
    </row>
  </sheetData>
  <hyperlinks>
    <hyperlink ref="A3" r:id="rId1" xr:uid="{00000000-0004-0000-01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SIMPLIFIED SHEET</vt:lpstr>
      <vt:lpstr>CACULATIONS (DO NOT ADJUST)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Marshall</dc:creator>
  <cp:lastModifiedBy>Shelley Turner</cp:lastModifiedBy>
  <dcterms:created xsi:type="dcterms:W3CDTF">2017-03-08T15:50:56Z</dcterms:created>
  <dcterms:modified xsi:type="dcterms:W3CDTF">2024-12-17T01:23:06Z</dcterms:modified>
</cp:coreProperties>
</file>